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 tabRatio="866"/>
  </bookViews>
  <sheets>
    <sheet name="Újabb tanári " sheetId="7" r:id="rId1"/>
  </sheets>
  <definedNames>
    <definedName name="_xlnm.Print_Area" localSheetId="0">'Újabb tanári '!$A$1:$M$53</definedName>
  </definedNames>
  <calcPr calcId="125725"/>
</workbook>
</file>

<file path=xl/calcChain.xml><?xml version="1.0" encoding="utf-8"?>
<calcChain xmlns="http://schemas.openxmlformats.org/spreadsheetml/2006/main">
  <c r="J19" i="7"/>
  <c r="I19"/>
  <c r="H19"/>
  <c r="J53"/>
  <c r="I53"/>
  <c r="H53"/>
  <c r="I32"/>
  <c r="H32"/>
  <c r="J32"/>
  <c r="J43"/>
  <c r="I43"/>
  <c r="H43"/>
</calcChain>
</file>

<file path=xl/sharedStrings.xml><?xml version="1.0" encoding="utf-8"?>
<sst xmlns="http://schemas.openxmlformats.org/spreadsheetml/2006/main" count="351" uniqueCount="185">
  <si>
    <t>Dr. Beszeda Imre</t>
  </si>
  <si>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</si>
  <si>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</si>
  <si>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</si>
  <si>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</si>
  <si>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</si>
  <si>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</si>
  <si>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</si>
  <si>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</si>
  <si>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</si>
  <si>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</si>
  <si>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</si>
  <si>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</si>
  <si>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</si>
  <si>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</si>
  <si>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</si>
  <si>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</si>
  <si>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</si>
  <si>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</si>
  <si>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TO1001</t>
  </si>
  <si>
    <t>Alkalmazott matematika és módszerei I.</t>
  </si>
  <si>
    <t>Applied Mathematics 1</t>
  </si>
  <si>
    <t>Dr. Blahota István</t>
  </si>
  <si>
    <t>G</t>
  </si>
  <si>
    <t>A</t>
  </si>
  <si>
    <t>FIO1003</t>
  </si>
  <si>
    <t>Mechanika</t>
  </si>
  <si>
    <t>Mechanics</t>
  </si>
  <si>
    <t>MAI</t>
  </si>
  <si>
    <t>K</t>
  </si>
  <si>
    <t>FIO1004</t>
  </si>
  <si>
    <t>Mechanika gyakorlat</t>
  </si>
  <si>
    <t>Mechanics Practical</t>
  </si>
  <si>
    <t>FIO1005</t>
  </si>
  <si>
    <t>Fizikai alapmérések</t>
  </si>
  <si>
    <t>Introduction to Physics Labs</t>
  </si>
  <si>
    <t>TO1002</t>
  </si>
  <si>
    <t>Alkalmazott matematika és módszerei II.</t>
  </si>
  <si>
    <t>Applied Mathematics 2</t>
  </si>
  <si>
    <t>Dr. Nagy Károly</t>
  </si>
  <si>
    <t>TO1011</t>
  </si>
  <si>
    <t>Környezettani alapismeretek</t>
  </si>
  <si>
    <t>Introduction to Environmental Science</t>
  </si>
  <si>
    <t>Dr. Kiss Ferenc</t>
  </si>
  <si>
    <t>FIO1002</t>
  </si>
  <si>
    <t>Matematikai módszerek a fizikában</t>
  </si>
  <si>
    <t>Mathematical Methods in Physics</t>
  </si>
  <si>
    <t>Dr. Tarján Péter</t>
  </si>
  <si>
    <t>FIO1006</t>
  </si>
  <si>
    <t>Mechanika labor</t>
  </si>
  <si>
    <t>Mechanics Lab</t>
  </si>
  <si>
    <t>FIO1007</t>
  </si>
  <si>
    <t>Termodinamika</t>
  </si>
  <si>
    <t>Thermodynamics and Statistical Physics</t>
  </si>
  <si>
    <t>Dr. Stonawski Tamás</t>
  </si>
  <si>
    <t>FIO1008</t>
  </si>
  <si>
    <t>Termodinamika gyakorlat</t>
  </si>
  <si>
    <t>Thermodynamics and Statistical Physics Practical</t>
  </si>
  <si>
    <t>TO1008</t>
  </si>
  <si>
    <t>FIO1009</t>
  </si>
  <si>
    <t>Hőtan labor</t>
  </si>
  <si>
    <t>Thermodynamics Lab</t>
  </si>
  <si>
    <t>FIO1010</t>
  </si>
  <si>
    <t>Elektromágnesség</t>
  </si>
  <si>
    <t>Electricity &amp; Magnetism</t>
  </si>
  <si>
    <t>FIO1011</t>
  </si>
  <si>
    <t>Elektromágnesség gyakorlat</t>
  </si>
  <si>
    <t>Electricity &amp; Magnetism Practical</t>
  </si>
  <si>
    <t>TO1003</t>
  </si>
  <si>
    <t>Biológia alapismeretek I. *</t>
  </si>
  <si>
    <t>Dr. János István</t>
  </si>
  <si>
    <t>TO1006</t>
  </si>
  <si>
    <t>Földtudományi alapismeretek I*</t>
  </si>
  <si>
    <t>Bácskainé dr. Pristyák Erika</t>
  </si>
  <si>
    <t>TO1009</t>
  </si>
  <si>
    <t>Kémiai alapismeretek I.  *</t>
  </si>
  <si>
    <t>FIO1012</t>
  </si>
  <si>
    <t>Elektromágnesség labor</t>
  </si>
  <si>
    <t>Electricity &amp; Magnetism Lab</t>
  </si>
  <si>
    <t>FIO1013</t>
  </si>
  <si>
    <t>Optika</t>
  </si>
  <si>
    <t>Optics</t>
  </si>
  <si>
    <t>FIO1014</t>
  </si>
  <si>
    <t>Optika gyakorlat</t>
  </si>
  <si>
    <t>Optics Practical</t>
  </si>
  <si>
    <t>FIO1015</t>
  </si>
  <si>
    <t>Optika labor</t>
  </si>
  <si>
    <t>Optics Lab</t>
  </si>
  <si>
    <t>* a csillaggal jelölt tárgyakból kettőt kell választani</t>
  </si>
  <si>
    <t>FIO1016</t>
  </si>
  <si>
    <t>Atom- és magfizika</t>
  </si>
  <si>
    <t>Atomic Physics</t>
  </si>
  <si>
    <t>FIO1017</t>
  </si>
  <si>
    <t>Atom- és magfizika gyakorlat</t>
  </si>
  <si>
    <t>Atomic Physics Practical</t>
  </si>
  <si>
    <t>FIO1018</t>
  </si>
  <si>
    <t>Atom- és magfizika labor</t>
  </si>
  <si>
    <t>FIO8001</t>
  </si>
  <si>
    <t>A fizikatanulás és -tanítás folyamata I.</t>
  </si>
  <si>
    <t>Teaching and Learning Physics 1</t>
  </si>
  <si>
    <t>FIO1019</t>
  </si>
  <si>
    <t>Anyagszerkezet</t>
  </si>
  <si>
    <t>The Structure of Matter</t>
  </si>
  <si>
    <t>Dr. Dezső Gergely</t>
  </si>
  <si>
    <t>FIO1020</t>
  </si>
  <si>
    <t>Csillagászat</t>
  </si>
  <si>
    <t>Astronomy</t>
  </si>
  <si>
    <t>FIO1021</t>
  </si>
  <si>
    <t>A természettudományos kutatások és a társadalom</t>
  </si>
  <si>
    <t>Scientific Research and Society</t>
  </si>
  <si>
    <t>FIO1022</t>
  </si>
  <si>
    <t>Környezetfizika</t>
  </si>
  <si>
    <t>Environmental Physics</t>
  </si>
  <si>
    <t>FIO2004</t>
  </si>
  <si>
    <t>Nuclear Technologies</t>
  </si>
  <si>
    <t>FIO8002</t>
  </si>
  <si>
    <t>A kísérletezés, megfigyelés, szemléltetés módszertana</t>
  </si>
  <si>
    <t>Methodology of experimentation, observation and demonstration</t>
  </si>
  <si>
    <t>FIO8003</t>
  </si>
  <si>
    <t>Gyakorlatok a szaktanári kompetenciák fejlesztéséhez</t>
  </si>
  <si>
    <t>Methodological Bases of Teaching Pedagogy</t>
  </si>
  <si>
    <t>FIO1025</t>
  </si>
  <si>
    <t>Mindennapi fizika</t>
  </si>
  <si>
    <t>Everyday Physics</t>
  </si>
  <si>
    <t>FIO1023</t>
  </si>
  <si>
    <t>Modern fizikai alapismeretek I.</t>
  </si>
  <si>
    <t>FIO1024</t>
  </si>
  <si>
    <t>Számítógép használata a fizikában</t>
  </si>
  <si>
    <t>Computers in Physics</t>
  </si>
  <si>
    <t>FIO8004</t>
  </si>
  <si>
    <t>Fizikai problémák megoldási módszerei</t>
  </si>
  <si>
    <t>Methods for Solving Physics Problems</t>
  </si>
  <si>
    <t>FIO1027</t>
  </si>
  <si>
    <t>Anyagfizika</t>
  </si>
  <si>
    <t>The Physics of Materials</t>
  </si>
  <si>
    <t>FIO1029</t>
  </si>
  <si>
    <t>Elektronikai alapok</t>
  </si>
  <si>
    <t>Introduction to Electronics</t>
  </si>
  <si>
    <t>FIO1028</t>
  </si>
  <si>
    <t>Elemi fizika</t>
  </si>
  <si>
    <t>Elementary Physics</t>
  </si>
  <si>
    <t>FIO1026</t>
  </si>
  <si>
    <t>Modern fizikai alapismeretek II.</t>
  </si>
  <si>
    <t>FIO4000</t>
  </si>
  <si>
    <t>Szakmai zárószigorlat</t>
  </si>
  <si>
    <t>Final comprehensive exam</t>
  </si>
  <si>
    <t>Általános iskolai tanár</t>
  </si>
  <si>
    <t>Nukleáris technológia</t>
  </si>
  <si>
    <t>4 félév</t>
  </si>
  <si>
    <t>Atomic and Nuclear Physics Lab</t>
  </si>
  <si>
    <t>Főiskolai, egyetemi szintű vagy mesterfokozatú végzettség és tanári szakképzettség birtokában újabb tanári szakképzettség megszerzése</t>
  </si>
  <si>
    <t>Introduction to Biology 1</t>
  </si>
  <si>
    <t>Introduction to Earth Science 1</t>
  </si>
  <si>
    <t>Introduction to Chemistry 1</t>
  </si>
  <si>
    <t>Dr. Simon csaba</t>
  </si>
  <si>
    <t>Introduction Modern Physics 1</t>
  </si>
  <si>
    <t>Introduction Modern Physics 2</t>
  </si>
  <si>
    <t>Szakfelelős: Dr. Beszeda Imre</t>
  </si>
  <si>
    <t>MII</t>
  </si>
  <si>
    <t>KOI</t>
  </si>
  <si>
    <t>FTI</t>
  </si>
  <si>
    <t>FIB1101 + FIB1102</t>
  </si>
  <si>
    <t>FIB1201 + FIB1202</t>
  </si>
  <si>
    <t>FIB1301</t>
  </si>
  <si>
    <t>FIB1302</t>
  </si>
  <si>
    <t>FIB1303</t>
  </si>
  <si>
    <t>FIB1103</t>
  </si>
  <si>
    <t>FIB1203</t>
  </si>
  <si>
    <t>FIB1104 + FIB1105</t>
  </si>
  <si>
    <t>FIB1204 + FIB1205</t>
  </si>
  <si>
    <t>FIB1304 + FIB1305</t>
  </si>
  <si>
    <t>FIB1106</t>
  </si>
  <si>
    <t>FIB1206</t>
  </si>
  <si>
    <t>FIB1306</t>
  </si>
  <si>
    <t>FIB1110 + FIB1210</t>
  </si>
  <si>
    <t>FIB1108</t>
  </si>
  <si>
    <t>FIB1208</t>
  </si>
  <si>
    <t>FIB1308</t>
  </si>
  <si>
    <t>Dr. Ferenczi István</t>
  </si>
  <si>
    <t>Tanárképzési szak: fizikatanár (természettudományi gyakorlatok)</t>
  </si>
  <si>
    <t>S</t>
  </si>
  <si>
    <t>FIO2001</t>
  </si>
  <si>
    <t>Talaj és légkör fizikája</t>
  </si>
  <si>
    <t>Physics of the Soil and of the Atmosphere</t>
  </si>
  <si>
    <t>Dr. Varga Klára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</si>
</sst>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indexed="22"/>
      </bottom>
      <diagonal/>
    </border>
  </borders>
  <cellStyleXfs count="2">
    <xf numFmtId="0" fontId="0" fillId="0" borderId="0"/>
    <xf numFmtId="0" fontId="4" fillId="0" borderId="0"/>
  </cellStyleXfs>
  <cellXfs count="116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7" fillId="5" borderId="4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6" fillId="0" borderId="9" xfId="0" applyFont="1" applyFill="1" applyBorder="1" applyAlignment="1">
      <alignment vertical="center" wrapText="1"/>
    </xf>
    <xf numFmtId="0" fontId="16" fillId="0" borderId="9" xfId="0" applyFont="1" applyFill="1" applyBorder="1" applyAlignment="1">
      <alignment horizontal="center" vertical="center" wrapText="1"/>
    </xf>
    <xf numFmtId="1" fontId="16" fillId="0" borderId="9" xfId="0" applyNumberFormat="1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6" fillId="0" borderId="10" xfId="0" applyFont="1" applyFill="1" applyBorder="1" applyAlignment="1">
      <alignment vertical="center" wrapText="1"/>
    </xf>
    <xf numFmtId="0" fontId="16" fillId="0" borderId="10" xfId="0" applyFont="1" applyFill="1" applyBorder="1" applyAlignment="1">
      <alignment horizontal="center" vertical="center" wrapText="1"/>
    </xf>
    <xf numFmtId="1" fontId="16" fillId="0" borderId="10" xfId="0" applyNumberFormat="1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vertical="center" wrapText="1"/>
    </xf>
    <xf numFmtId="1" fontId="17" fillId="2" borderId="10" xfId="0" applyNumberFormat="1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left" vertical="center" wrapText="1"/>
    </xf>
    <xf numFmtId="0" fontId="16" fillId="6" borderId="10" xfId="0" applyFont="1" applyFill="1" applyBorder="1" applyAlignment="1">
      <alignment vertical="center" wrapText="1"/>
    </xf>
    <xf numFmtId="1" fontId="16" fillId="6" borderId="10" xfId="0" applyNumberFormat="1" applyFont="1" applyFill="1" applyBorder="1" applyAlignment="1">
      <alignment horizontal="center" vertical="center" wrapText="1"/>
    </xf>
    <xf numFmtId="1" fontId="16" fillId="7" borderId="10" xfId="0" applyNumberFormat="1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left" vertical="center" wrapText="1"/>
    </xf>
    <xf numFmtId="1" fontId="11" fillId="7" borderId="10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vertical="center" wrapText="1"/>
    </xf>
    <xf numFmtId="1" fontId="11" fillId="0" borderId="10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/>
    </xf>
    <xf numFmtId="1" fontId="4" fillId="0" borderId="10" xfId="0" applyNumberFormat="1" applyFont="1" applyFill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1" fontId="15" fillId="0" borderId="10" xfId="0" applyNumberFormat="1" applyFont="1" applyFill="1" applyBorder="1" applyAlignment="1">
      <alignment vertical="center"/>
    </xf>
    <xf numFmtId="1" fontId="15" fillId="0" borderId="10" xfId="0" applyNumberFormat="1" applyFont="1" applyBorder="1" applyAlignment="1">
      <alignment horizontal="center" vertical="center"/>
    </xf>
    <xf numFmtId="1" fontId="8" fillId="0" borderId="10" xfId="0" applyNumberFormat="1" applyFont="1" applyFill="1" applyBorder="1" applyAlignment="1">
      <alignment horizontal="center" vertical="center"/>
    </xf>
    <xf numFmtId="1" fontId="9" fillId="0" borderId="10" xfId="0" applyNumberFormat="1" applyFont="1" applyFill="1" applyBorder="1" applyAlignment="1">
      <alignment horizontal="right" vertical="center"/>
    </xf>
    <xf numFmtId="0" fontId="8" fillId="0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1" fontId="2" fillId="0" borderId="13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0" fillId="0" borderId="10" xfId="0" applyFont="1" applyFill="1" applyBorder="1" applyAlignment="1">
      <alignment horizontal="left" vertical="center"/>
    </xf>
    <xf numFmtId="1" fontId="2" fillId="0" borderId="14" xfId="0" applyNumberFormat="1" applyFont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1" fontId="2" fillId="0" borderId="15" xfId="0" applyNumberFormat="1" applyFont="1" applyBorder="1" applyAlignment="1">
      <alignment vertical="center"/>
    </xf>
    <xf numFmtId="0" fontId="6" fillId="0" borderId="15" xfId="0" applyFont="1" applyFill="1" applyBorder="1" applyAlignment="1">
      <alignment horizontal="left" vertical="center"/>
    </xf>
    <xf numFmtId="0" fontId="13" fillId="3" borderId="16" xfId="0" applyFont="1" applyFill="1" applyBorder="1"/>
    <xf numFmtId="0" fontId="5" fillId="3" borderId="17" xfId="0" applyFont="1" applyFill="1" applyBorder="1" applyAlignment="1">
      <alignment vertical="center"/>
    </xf>
    <xf numFmtId="0" fontId="4" fillId="3" borderId="17" xfId="0" applyFont="1" applyFill="1" applyBorder="1" applyAlignment="1">
      <alignment vertical="center"/>
    </xf>
    <xf numFmtId="1" fontId="4" fillId="3" borderId="17" xfId="0" applyNumberFormat="1" applyFont="1" applyFill="1" applyBorder="1" applyAlignment="1">
      <alignment horizontal="center" vertical="center"/>
    </xf>
    <xf numFmtId="1" fontId="4" fillId="0" borderId="17" xfId="0" applyNumberFormat="1" applyFont="1" applyFill="1" applyBorder="1" applyAlignment="1">
      <alignment horizontal="center" vertical="center"/>
    </xf>
    <xf numFmtId="1" fontId="8" fillId="0" borderId="17" xfId="0" applyNumberFormat="1" applyFont="1" applyFill="1" applyBorder="1" applyAlignment="1">
      <alignment horizontal="center" vertical="center"/>
    </xf>
    <xf numFmtId="1" fontId="12" fillId="0" borderId="17" xfId="0" applyNumberFormat="1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1" fontId="16" fillId="0" borderId="19" xfId="0" applyNumberFormat="1" applyFont="1" applyFill="1" applyBorder="1" applyAlignment="1">
      <alignment vertical="center" wrapText="1"/>
    </xf>
    <xf numFmtId="0" fontId="16" fillId="0" borderId="10" xfId="0" applyFont="1" applyFill="1" applyBorder="1" applyAlignment="1">
      <alignment horizontal="center" vertical="center"/>
    </xf>
    <xf numFmtId="1" fontId="16" fillId="2" borderId="19" xfId="0" applyNumberFormat="1" applyFont="1" applyFill="1" applyBorder="1" applyAlignment="1">
      <alignment vertical="center" wrapText="1"/>
    </xf>
    <xf numFmtId="1" fontId="17" fillId="2" borderId="10" xfId="0" applyNumberFormat="1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1" fontId="16" fillId="6" borderId="19" xfId="0" applyNumberFormat="1" applyFont="1" applyFill="1" applyBorder="1" applyAlignment="1">
      <alignment vertical="center" wrapText="1"/>
    </xf>
    <xf numFmtId="0" fontId="16" fillId="7" borderId="10" xfId="0" applyFont="1" applyFill="1" applyBorder="1" applyAlignment="1">
      <alignment horizontal="center" vertical="center"/>
    </xf>
    <xf numFmtId="1" fontId="16" fillId="0" borderId="19" xfId="0" applyNumberFormat="1" applyFont="1" applyFill="1" applyBorder="1" applyAlignment="1">
      <alignment vertical="center"/>
    </xf>
    <xf numFmtId="0" fontId="11" fillId="7" borderId="10" xfId="0" applyFont="1" applyFill="1" applyBorder="1" applyAlignment="1">
      <alignment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1" fontId="16" fillId="2" borderId="20" xfId="0" applyNumberFormat="1" applyFont="1" applyFill="1" applyBorder="1" applyAlignment="1">
      <alignment vertical="center" wrapText="1"/>
    </xf>
    <xf numFmtId="0" fontId="16" fillId="2" borderId="21" xfId="0" applyFont="1" applyFill="1" applyBorder="1" applyAlignment="1">
      <alignment vertical="center" wrapText="1"/>
    </xf>
    <xf numFmtId="1" fontId="17" fillId="2" borderId="21" xfId="0" applyNumberFormat="1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/>
    </xf>
    <xf numFmtId="1" fontId="16" fillId="0" borderId="22" xfId="0" applyNumberFormat="1" applyFont="1" applyFill="1" applyBorder="1" applyAlignment="1">
      <alignment vertical="center" wrapText="1"/>
    </xf>
    <xf numFmtId="0" fontId="11" fillId="0" borderId="9" xfId="1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6" fillId="0" borderId="9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1" fontId="16" fillId="7" borderId="19" xfId="0" applyNumberFormat="1" applyFont="1" applyFill="1" applyBorder="1" applyAlignment="1">
      <alignment vertical="center" wrapText="1"/>
    </xf>
    <xf numFmtId="0" fontId="16" fillId="7" borderId="10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vertical="center"/>
    </xf>
    <xf numFmtId="0" fontId="16" fillId="0" borderId="10" xfId="0" applyFont="1" applyFill="1" applyBorder="1" applyAlignment="1">
      <alignment vertical="center"/>
    </xf>
    <xf numFmtId="0" fontId="16" fillId="6" borderId="19" xfId="0" applyFont="1" applyFill="1" applyBorder="1" applyAlignment="1">
      <alignment vertical="center"/>
    </xf>
    <xf numFmtId="0" fontId="14" fillId="4" borderId="11" xfId="0" applyFont="1" applyFill="1" applyBorder="1" applyAlignment="1">
      <alignment horizontal="left" vertical="top"/>
    </xf>
    <xf numFmtId="0" fontId="14" fillId="4" borderId="10" xfId="0" applyFont="1" applyFill="1" applyBorder="1" applyAlignment="1">
      <alignment horizontal="left" vertical="top"/>
    </xf>
    <xf numFmtId="0" fontId="5" fillId="0" borderId="18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left" vertical="top" wrapText="1"/>
    </xf>
    <xf numFmtId="0" fontId="11" fillId="0" borderId="17" xfId="0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right" vertical="center"/>
    </xf>
    <xf numFmtId="1" fontId="15" fillId="0" borderId="10" xfId="0" applyNumberFormat="1" applyFont="1" applyFill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9" fillId="4" borderId="10" xfId="0" applyFont="1" applyFill="1" applyBorder="1" applyAlignment="1">
      <alignment horizontal="right" vertical="center"/>
    </xf>
    <xf numFmtId="0" fontId="16" fillId="0" borderId="9" xfId="0" applyFont="1" applyBorder="1" applyAlignment="1">
      <alignment vertical="center"/>
    </xf>
    <xf numFmtId="0" fontId="1" fillId="0" borderId="0" xfId="0" applyFont="1"/>
    <xf numFmtId="0" fontId="16" fillId="7" borderId="10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vertical="center" wrapText="1"/>
    </xf>
    <xf numFmtId="0" fontId="0" fillId="0" borderId="0" xfId="0" applyFill="1"/>
    <xf numFmtId="1" fontId="7" fillId="5" borderId="5" xfId="0" applyNumberFormat="1" applyFont="1" applyFill="1" applyBorder="1" applyAlignment="1">
      <alignment horizontal="center" vertical="center"/>
    </xf>
    <xf numFmtId="1" fontId="7" fillId="5" borderId="6" xfId="0" applyNumberFormat="1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8" borderId="23" xfId="0" applyFont="1" applyFill="1" applyBorder="1" applyAlignment="1">
      <alignment horizontal="center" vertical="center"/>
    </xf>
    <xf numFmtId="0" fontId="7" fillId="8" borderId="24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</cellXfs>
  <cellStyles count="2">
    <cellStyle name="Normál" xfId="0" builtinId="0"/>
    <cellStyle name="TableStyleLight1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1000125</xdr:colOff>
      <xdr:row>4</xdr:row>
      <xdr:rowOff>171450</xdr:rowOff>
    </xdr:to>
    <xdr:pic>
      <xdr:nvPicPr>
        <xdr:cNvPr id="6150" name="Kép 1">
          <a:extLst>
            <a:ext uri="{FF2B5EF4-FFF2-40B4-BE49-F238E27FC236}">
              <a16:creationId xmlns="" xmlns:a16="http://schemas.microsoft.com/office/drawing/2014/main" id="{594D5063-F917-4C06-906D-16E72542D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45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3"/>
  <sheetViews>
    <sheetView tabSelected="1" zoomScale="80" zoomScaleNormal="80" workbookViewId="0">
      <selection activeCell="A6" sqref="A6"/>
    </sheetView>
  </sheetViews>
  <sheetFormatPr defaultColWidth="9"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10.5703125" style="2" customWidth="1"/>
    <col min="6" max="6" width="29.85546875" style="2" customWidth="1"/>
    <col min="7" max="7" width="10" style="2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8.42578125" style="2" customWidth="1"/>
  </cols>
  <sheetData>
    <row r="1" spans="1:13" ht="15.75">
      <c r="A1" s="47"/>
      <c r="B1" s="48"/>
      <c r="C1" s="49"/>
      <c r="D1" s="52" t="s">
        <v>179</v>
      </c>
      <c r="E1" s="53"/>
      <c r="F1" s="53"/>
      <c r="G1" s="54"/>
      <c r="H1" s="55"/>
      <c r="I1" s="56"/>
      <c r="J1" s="57"/>
      <c r="K1" s="58" t="s">
        <v>157</v>
      </c>
      <c r="L1" s="59"/>
      <c r="M1" s="96"/>
    </row>
    <row r="2" spans="1:13" ht="16.5" customHeight="1">
      <c r="A2" s="50"/>
      <c r="B2" s="12"/>
      <c r="C2" s="7"/>
      <c r="D2" s="91" t="s">
        <v>150</v>
      </c>
      <c r="E2" s="92"/>
      <c r="F2" s="92"/>
      <c r="G2" s="92"/>
      <c r="H2" s="92"/>
      <c r="I2" s="92"/>
      <c r="J2" s="92"/>
      <c r="K2" s="92"/>
      <c r="L2" s="60"/>
      <c r="M2" s="100"/>
    </row>
    <row r="3" spans="1:13">
      <c r="A3" s="50"/>
      <c r="B3" s="12"/>
      <c r="C3" s="8"/>
      <c r="D3" s="93" t="s">
        <v>1</v>
      </c>
      <c r="E3" s="94" t="s">
        <v>148</v>
      </c>
      <c r="F3" s="94"/>
      <c r="G3" s="35"/>
      <c r="H3" s="38"/>
      <c r="I3" s="38"/>
      <c r="J3" s="37"/>
      <c r="K3" s="38"/>
      <c r="L3" s="39"/>
      <c r="M3" s="98"/>
    </row>
    <row r="4" spans="1:13">
      <c r="A4" s="50"/>
      <c r="B4" s="12"/>
      <c r="C4" s="7"/>
      <c r="D4" s="93" t="s">
        <v>2</v>
      </c>
      <c r="E4" s="95">
        <v>120</v>
      </c>
      <c r="F4" s="94"/>
      <c r="G4" s="35"/>
      <c r="H4" s="36"/>
      <c r="I4" s="36"/>
      <c r="J4" s="37"/>
      <c r="K4" s="36"/>
      <c r="L4" s="37"/>
      <c r="M4" s="97"/>
    </row>
    <row r="5" spans="1:13">
      <c r="A5" s="50"/>
      <c r="B5" s="12"/>
      <c r="C5" s="9"/>
      <c r="D5" s="93" t="s">
        <v>3</v>
      </c>
      <c r="E5" s="46" t="s">
        <v>146</v>
      </c>
      <c r="F5" s="94"/>
      <c r="G5" s="35"/>
      <c r="H5" s="36"/>
      <c r="I5" s="36"/>
      <c r="J5" s="40"/>
      <c r="K5" s="45"/>
      <c r="L5" s="40"/>
      <c r="M5" s="41"/>
    </row>
    <row r="6" spans="1:13" ht="15" customHeight="1">
      <c r="A6" s="51" t="s">
        <v>4</v>
      </c>
      <c r="B6" s="13"/>
      <c r="C6" s="14"/>
      <c r="D6" s="61"/>
      <c r="E6" s="62"/>
      <c r="F6" s="62"/>
      <c r="G6" s="43"/>
      <c r="H6" s="44"/>
      <c r="I6" s="44"/>
      <c r="J6" s="42"/>
      <c r="K6" s="43"/>
      <c r="L6" s="42"/>
      <c r="M6" s="43"/>
    </row>
    <row r="7" spans="1:13" ht="44.25" customHeight="1">
      <c r="A7" s="106" t="s">
        <v>5</v>
      </c>
      <c r="B7" s="108" t="s">
        <v>6</v>
      </c>
      <c r="C7" s="108" t="s">
        <v>7</v>
      </c>
      <c r="D7" s="110" t="s">
        <v>8</v>
      </c>
      <c r="E7" s="110" t="s">
        <v>9</v>
      </c>
      <c r="F7" s="110" t="s">
        <v>10</v>
      </c>
      <c r="G7" s="108" t="s">
        <v>11</v>
      </c>
      <c r="H7" s="114" t="s">
        <v>12</v>
      </c>
      <c r="I7" s="115"/>
      <c r="J7" s="106" t="s">
        <v>13</v>
      </c>
      <c r="K7" s="108" t="s">
        <v>14</v>
      </c>
      <c r="L7" s="108" t="s">
        <v>15</v>
      </c>
      <c r="M7" s="112" t="s">
        <v>16</v>
      </c>
    </row>
    <row r="8" spans="1:13" ht="26.25" customHeight="1">
      <c r="A8" s="107"/>
      <c r="B8" s="109"/>
      <c r="C8" s="109"/>
      <c r="D8" s="111"/>
      <c r="E8" s="111"/>
      <c r="F8" s="111"/>
      <c r="G8" s="109"/>
      <c r="H8" s="10" t="s">
        <v>17</v>
      </c>
      <c r="I8" s="11" t="s">
        <v>18</v>
      </c>
      <c r="J8" s="107"/>
      <c r="K8" s="109"/>
      <c r="L8" s="109"/>
      <c r="M8" s="113"/>
    </row>
    <row r="9" spans="1:13" ht="24">
      <c r="A9" s="81">
        <v>1</v>
      </c>
      <c r="B9" s="82" t="s">
        <v>19</v>
      </c>
      <c r="C9" s="83" t="s">
        <v>20</v>
      </c>
      <c r="D9" s="15" t="s">
        <v>21</v>
      </c>
      <c r="E9" s="15"/>
      <c r="F9" s="15" t="s">
        <v>22</v>
      </c>
      <c r="G9" s="16" t="s">
        <v>158</v>
      </c>
      <c r="H9" s="17">
        <v>9</v>
      </c>
      <c r="I9" s="17">
        <v>9</v>
      </c>
      <c r="J9" s="17">
        <v>4</v>
      </c>
      <c r="K9" s="84" t="s">
        <v>23</v>
      </c>
      <c r="L9" s="84" t="s">
        <v>24</v>
      </c>
      <c r="M9" s="101"/>
    </row>
    <row r="10" spans="1:13">
      <c r="A10" s="65">
        <v>1</v>
      </c>
      <c r="B10" s="18" t="s">
        <v>25</v>
      </c>
      <c r="C10" s="85" t="s">
        <v>26</v>
      </c>
      <c r="D10" s="19" t="s">
        <v>27</v>
      </c>
      <c r="E10" s="19"/>
      <c r="F10" s="19" t="s">
        <v>0</v>
      </c>
      <c r="G10" s="20" t="s">
        <v>28</v>
      </c>
      <c r="H10" s="21">
        <v>13</v>
      </c>
      <c r="I10" s="21">
        <v>0</v>
      </c>
      <c r="J10" s="21">
        <v>4</v>
      </c>
      <c r="K10" s="66" t="s">
        <v>29</v>
      </c>
      <c r="L10" s="66" t="s">
        <v>24</v>
      </c>
      <c r="M10" s="99" t="s">
        <v>161</v>
      </c>
    </row>
    <row r="11" spans="1:13">
      <c r="A11" s="65">
        <v>1</v>
      </c>
      <c r="B11" s="18" t="s">
        <v>30</v>
      </c>
      <c r="C11" s="85" t="s">
        <v>31</v>
      </c>
      <c r="D11" s="19" t="s">
        <v>32</v>
      </c>
      <c r="E11" s="19"/>
      <c r="F11" s="19" t="s">
        <v>0</v>
      </c>
      <c r="G11" s="20" t="s">
        <v>28</v>
      </c>
      <c r="H11" s="21">
        <v>0</v>
      </c>
      <c r="I11" s="21">
        <v>17</v>
      </c>
      <c r="J11" s="21">
        <v>4</v>
      </c>
      <c r="K11" s="66" t="s">
        <v>23</v>
      </c>
      <c r="L11" s="66" t="s">
        <v>24</v>
      </c>
      <c r="M11" s="99" t="s">
        <v>162</v>
      </c>
    </row>
    <row r="12" spans="1:13">
      <c r="A12" s="65">
        <v>1</v>
      </c>
      <c r="B12" s="18" t="s">
        <v>33</v>
      </c>
      <c r="C12" s="85" t="s">
        <v>34</v>
      </c>
      <c r="D12" s="19" t="s">
        <v>35</v>
      </c>
      <c r="E12" s="19"/>
      <c r="F12" s="19" t="s">
        <v>184</v>
      </c>
      <c r="G12" s="20" t="s">
        <v>28</v>
      </c>
      <c r="H12" s="21">
        <v>0</v>
      </c>
      <c r="I12" s="21">
        <v>9</v>
      </c>
      <c r="J12" s="21">
        <v>2</v>
      </c>
      <c r="K12" s="66" t="s">
        <v>23</v>
      </c>
      <c r="L12" s="66" t="s">
        <v>24</v>
      </c>
      <c r="M12" s="99" t="s">
        <v>163</v>
      </c>
    </row>
    <row r="13" spans="1:13" ht="24">
      <c r="A13" s="65">
        <v>1</v>
      </c>
      <c r="B13" s="29" t="s">
        <v>36</v>
      </c>
      <c r="C13" s="19" t="s">
        <v>37</v>
      </c>
      <c r="D13" s="19" t="s">
        <v>38</v>
      </c>
      <c r="E13" s="19"/>
      <c r="F13" s="19" t="s">
        <v>39</v>
      </c>
      <c r="G13" s="20" t="s">
        <v>158</v>
      </c>
      <c r="H13" s="21">
        <v>9</v>
      </c>
      <c r="I13" s="21">
        <v>9</v>
      </c>
      <c r="J13" s="21">
        <v>4</v>
      </c>
      <c r="K13" s="66" t="s">
        <v>23</v>
      </c>
      <c r="L13" s="66" t="s">
        <v>24</v>
      </c>
      <c r="M13" s="99"/>
    </row>
    <row r="14" spans="1:13" ht="22.5" customHeight="1">
      <c r="A14" s="65">
        <v>1</v>
      </c>
      <c r="B14" s="29" t="s">
        <v>40</v>
      </c>
      <c r="C14" s="19" t="s">
        <v>41</v>
      </c>
      <c r="D14" s="19" t="s">
        <v>42</v>
      </c>
      <c r="E14" s="19"/>
      <c r="F14" s="19" t="s">
        <v>43</v>
      </c>
      <c r="G14" s="20" t="s">
        <v>159</v>
      </c>
      <c r="H14" s="21">
        <v>0</v>
      </c>
      <c r="I14" s="21">
        <v>9</v>
      </c>
      <c r="J14" s="21">
        <v>2</v>
      </c>
      <c r="K14" s="66" t="s">
        <v>23</v>
      </c>
      <c r="L14" s="66" t="s">
        <v>24</v>
      </c>
      <c r="M14" s="99"/>
    </row>
    <row r="15" spans="1:13">
      <c r="A15" s="65">
        <v>1</v>
      </c>
      <c r="B15" s="31" t="s">
        <v>126</v>
      </c>
      <c r="C15" s="31" t="s">
        <v>127</v>
      </c>
      <c r="D15" s="31" t="s">
        <v>128</v>
      </c>
      <c r="E15" s="31" t="s">
        <v>58</v>
      </c>
      <c r="F15" s="31" t="s">
        <v>47</v>
      </c>
      <c r="G15" s="33" t="s">
        <v>28</v>
      </c>
      <c r="H15" s="32">
        <v>9</v>
      </c>
      <c r="I15" s="32">
        <v>0</v>
      </c>
      <c r="J15" s="32">
        <v>3</v>
      </c>
      <c r="K15" s="63" t="s">
        <v>23</v>
      </c>
      <c r="L15" s="63" t="s">
        <v>24</v>
      </c>
      <c r="M15" s="99"/>
    </row>
    <row r="16" spans="1:13">
      <c r="A16" s="65">
        <v>1</v>
      </c>
      <c r="B16" s="29" t="s">
        <v>44</v>
      </c>
      <c r="C16" s="19" t="s">
        <v>45</v>
      </c>
      <c r="D16" s="19" t="s">
        <v>46</v>
      </c>
      <c r="E16" s="19"/>
      <c r="F16" s="19" t="s">
        <v>47</v>
      </c>
      <c r="G16" s="20" t="s">
        <v>28</v>
      </c>
      <c r="H16" s="21">
        <v>0</v>
      </c>
      <c r="I16" s="21">
        <v>9</v>
      </c>
      <c r="J16" s="21">
        <v>2</v>
      </c>
      <c r="K16" s="66" t="s">
        <v>23</v>
      </c>
      <c r="L16" s="66" t="s">
        <v>24</v>
      </c>
      <c r="M16" s="99"/>
    </row>
    <row r="17" spans="1:13" ht="15.75" customHeight="1">
      <c r="A17" s="65">
        <v>1</v>
      </c>
      <c r="B17" s="29" t="s">
        <v>97</v>
      </c>
      <c r="C17" s="19" t="s">
        <v>98</v>
      </c>
      <c r="D17" s="19" t="s">
        <v>99</v>
      </c>
      <c r="E17" s="19"/>
      <c r="F17" s="19" t="s">
        <v>54</v>
      </c>
      <c r="G17" s="20" t="s">
        <v>28</v>
      </c>
      <c r="H17" s="20">
        <v>0</v>
      </c>
      <c r="I17" s="20">
        <v>9</v>
      </c>
      <c r="J17" s="20">
        <v>2</v>
      </c>
      <c r="K17" s="20" t="s">
        <v>23</v>
      </c>
      <c r="L17" s="66" t="s">
        <v>24</v>
      </c>
      <c r="M17" s="99"/>
    </row>
    <row r="18" spans="1:13" s="105" customFormat="1" ht="24">
      <c r="A18" s="65">
        <v>1</v>
      </c>
      <c r="B18" s="19" t="s">
        <v>129</v>
      </c>
      <c r="C18" s="19" t="s">
        <v>130</v>
      </c>
      <c r="D18" s="19" t="s">
        <v>131</v>
      </c>
      <c r="E18" s="19"/>
      <c r="F18" s="19" t="s">
        <v>54</v>
      </c>
      <c r="G18" s="20" t="s">
        <v>28</v>
      </c>
      <c r="H18" s="21">
        <v>0</v>
      </c>
      <c r="I18" s="21">
        <v>9</v>
      </c>
      <c r="J18" s="21">
        <v>2</v>
      </c>
      <c r="K18" s="66" t="s">
        <v>23</v>
      </c>
      <c r="L18" s="66" t="s">
        <v>24</v>
      </c>
      <c r="M18" s="19"/>
    </row>
    <row r="19" spans="1:13">
      <c r="A19" s="67"/>
      <c r="B19" s="22"/>
      <c r="C19" s="22"/>
      <c r="D19" s="22"/>
      <c r="E19" s="22"/>
      <c r="F19" s="22"/>
      <c r="G19" s="22"/>
      <c r="H19" s="23">
        <f>SUM(H9:H18)</f>
        <v>40</v>
      </c>
      <c r="I19" s="23">
        <f>SUM(I9:I18)</f>
        <v>80</v>
      </c>
      <c r="J19" s="68">
        <f>SUM(J9:J18)</f>
        <v>29</v>
      </c>
      <c r="K19" s="69"/>
      <c r="L19" s="69"/>
      <c r="M19" s="22"/>
    </row>
    <row r="20" spans="1:13">
      <c r="A20" s="86">
        <v>2</v>
      </c>
      <c r="B20" s="24" t="s">
        <v>48</v>
      </c>
      <c r="C20" s="24" t="s">
        <v>49</v>
      </c>
      <c r="D20" s="24" t="s">
        <v>50</v>
      </c>
      <c r="E20" s="24"/>
      <c r="F20" s="24" t="s">
        <v>184</v>
      </c>
      <c r="G20" s="28" t="s">
        <v>28</v>
      </c>
      <c r="H20" s="28">
        <v>0</v>
      </c>
      <c r="I20" s="28">
        <v>9</v>
      </c>
      <c r="J20" s="28">
        <v>2</v>
      </c>
      <c r="K20" s="28" t="s">
        <v>23</v>
      </c>
      <c r="L20" s="28" t="s">
        <v>24</v>
      </c>
      <c r="M20" s="34" t="s">
        <v>164</v>
      </c>
    </row>
    <row r="21" spans="1:13" ht="24">
      <c r="A21" s="70">
        <v>2</v>
      </c>
      <c r="B21" s="24" t="s">
        <v>51</v>
      </c>
      <c r="C21" s="25" t="s">
        <v>52</v>
      </c>
      <c r="D21" s="25" t="s">
        <v>53</v>
      </c>
      <c r="E21" s="34" t="s">
        <v>25</v>
      </c>
      <c r="F21" s="25" t="s">
        <v>54</v>
      </c>
      <c r="G21" s="28" t="s">
        <v>28</v>
      </c>
      <c r="H21" s="26">
        <v>9</v>
      </c>
      <c r="I21" s="26">
        <v>0</v>
      </c>
      <c r="J21" s="26">
        <v>3</v>
      </c>
      <c r="K21" s="76" t="s">
        <v>29</v>
      </c>
      <c r="L21" s="76" t="s">
        <v>24</v>
      </c>
      <c r="M21" s="25" t="s">
        <v>166</v>
      </c>
    </row>
    <row r="22" spans="1:13" ht="24">
      <c r="A22" s="70">
        <v>2</v>
      </c>
      <c r="B22" s="24" t="s">
        <v>55</v>
      </c>
      <c r="C22" s="25" t="s">
        <v>56</v>
      </c>
      <c r="D22" s="25" t="s">
        <v>57</v>
      </c>
      <c r="E22" s="34" t="s">
        <v>25</v>
      </c>
      <c r="F22" s="25" t="s">
        <v>54</v>
      </c>
      <c r="G22" s="28" t="s">
        <v>28</v>
      </c>
      <c r="H22" s="26">
        <v>0</v>
      </c>
      <c r="I22" s="26">
        <v>9</v>
      </c>
      <c r="J22" s="26">
        <v>2</v>
      </c>
      <c r="K22" s="76" t="s">
        <v>23</v>
      </c>
      <c r="L22" s="76" t="s">
        <v>24</v>
      </c>
      <c r="M22" s="25" t="s">
        <v>167</v>
      </c>
    </row>
    <row r="23" spans="1:13">
      <c r="A23" s="70">
        <v>2</v>
      </c>
      <c r="B23" s="87" t="s">
        <v>59</v>
      </c>
      <c r="C23" s="34" t="s">
        <v>60</v>
      </c>
      <c r="D23" s="34" t="s">
        <v>61</v>
      </c>
      <c r="E23" s="34" t="s">
        <v>25</v>
      </c>
      <c r="F23" s="34" t="s">
        <v>184</v>
      </c>
      <c r="G23" s="28" t="s">
        <v>28</v>
      </c>
      <c r="H23" s="27">
        <v>0</v>
      </c>
      <c r="I23" s="27">
        <v>9</v>
      </c>
      <c r="J23" s="27">
        <v>2</v>
      </c>
      <c r="K23" s="71" t="s">
        <v>23</v>
      </c>
      <c r="L23" s="76" t="s">
        <v>24</v>
      </c>
      <c r="M23" s="25" t="s">
        <v>165</v>
      </c>
    </row>
    <row r="24" spans="1:13">
      <c r="A24" s="70">
        <v>2</v>
      </c>
      <c r="B24" s="87" t="s">
        <v>62</v>
      </c>
      <c r="C24" s="34" t="s">
        <v>63</v>
      </c>
      <c r="D24" s="34" t="s">
        <v>64</v>
      </c>
      <c r="E24" s="34" t="s">
        <v>25</v>
      </c>
      <c r="F24" s="34" t="s">
        <v>0</v>
      </c>
      <c r="G24" s="28" t="s">
        <v>28</v>
      </c>
      <c r="H24" s="27">
        <v>13</v>
      </c>
      <c r="I24" s="27">
        <v>0</v>
      </c>
      <c r="J24" s="27">
        <v>4</v>
      </c>
      <c r="K24" s="71" t="s">
        <v>29</v>
      </c>
      <c r="L24" s="76" t="s">
        <v>24</v>
      </c>
      <c r="M24" s="25" t="s">
        <v>168</v>
      </c>
    </row>
    <row r="25" spans="1:13">
      <c r="A25" s="70">
        <v>2</v>
      </c>
      <c r="B25" s="87" t="s">
        <v>65</v>
      </c>
      <c r="C25" s="34" t="s">
        <v>66</v>
      </c>
      <c r="D25" s="34" t="s">
        <v>67</v>
      </c>
      <c r="E25" s="34" t="s">
        <v>25</v>
      </c>
      <c r="F25" s="34" t="s">
        <v>0</v>
      </c>
      <c r="G25" s="28" t="s">
        <v>28</v>
      </c>
      <c r="H25" s="27">
        <v>0</v>
      </c>
      <c r="I25" s="27">
        <v>13</v>
      </c>
      <c r="J25" s="27">
        <v>3</v>
      </c>
      <c r="K25" s="71" t="s">
        <v>23</v>
      </c>
      <c r="L25" s="76" t="s">
        <v>24</v>
      </c>
      <c r="M25" s="25" t="s">
        <v>169</v>
      </c>
    </row>
    <row r="26" spans="1:13">
      <c r="A26" s="70">
        <v>2</v>
      </c>
      <c r="B26" s="25" t="s">
        <v>76</v>
      </c>
      <c r="C26" s="25" t="s">
        <v>77</v>
      </c>
      <c r="D26" s="25" t="s">
        <v>78</v>
      </c>
      <c r="E26" s="34" t="s">
        <v>25</v>
      </c>
      <c r="F26" s="25" t="s">
        <v>184</v>
      </c>
      <c r="G26" s="28" t="s">
        <v>28</v>
      </c>
      <c r="H26" s="26">
        <v>0</v>
      </c>
      <c r="I26" s="26">
        <v>9</v>
      </c>
      <c r="J26" s="26">
        <v>2</v>
      </c>
      <c r="K26" s="76" t="s">
        <v>23</v>
      </c>
      <c r="L26" s="76" t="s">
        <v>24</v>
      </c>
      <c r="M26" s="25" t="s">
        <v>170</v>
      </c>
    </row>
    <row r="27" spans="1:13">
      <c r="A27" s="70">
        <v>2</v>
      </c>
      <c r="B27" s="25" t="s">
        <v>79</v>
      </c>
      <c r="C27" s="25" t="s">
        <v>80</v>
      </c>
      <c r="D27" s="25" t="s">
        <v>81</v>
      </c>
      <c r="E27" s="34" t="s">
        <v>25</v>
      </c>
      <c r="F27" s="25" t="s">
        <v>0</v>
      </c>
      <c r="G27" s="28" t="s">
        <v>28</v>
      </c>
      <c r="H27" s="26">
        <v>9</v>
      </c>
      <c r="I27" s="26">
        <v>0</v>
      </c>
      <c r="J27" s="26">
        <v>3</v>
      </c>
      <c r="K27" s="76" t="s">
        <v>29</v>
      </c>
      <c r="L27" s="76" t="s">
        <v>24</v>
      </c>
      <c r="M27" s="25" t="s">
        <v>171</v>
      </c>
    </row>
    <row r="28" spans="1:13">
      <c r="A28" s="70">
        <v>2</v>
      </c>
      <c r="B28" s="25" t="s">
        <v>82</v>
      </c>
      <c r="C28" s="25" t="s">
        <v>83</v>
      </c>
      <c r="D28" s="25" t="s">
        <v>84</v>
      </c>
      <c r="E28" s="34" t="s">
        <v>25</v>
      </c>
      <c r="F28" s="25" t="s">
        <v>0</v>
      </c>
      <c r="G28" s="28" t="s">
        <v>28</v>
      </c>
      <c r="H28" s="26">
        <v>0</v>
      </c>
      <c r="I28" s="26">
        <v>9</v>
      </c>
      <c r="J28" s="26">
        <v>2</v>
      </c>
      <c r="K28" s="76" t="s">
        <v>23</v>
      </c>
      <c r="L28" s="76" t="s">
        <v>24</v>
      </c>
      <c r="M28" s="25" t="s">
        <v>172</v>
      </c>
    </row>
    <row r="29" spans="1:13">
      <c r="A29" s="70">
        <v>2</v>
      </c>
      <c r="B29" s="25" t="s">
        <v>85</v>
      </c>
      <c r="C29" s="25" t="s">
        <v>86</v>
      </c>
      <c r="D29" s="25" t="s">
        <v>87</v>
      </c>
      <c r="E29" s="34" t="s">
        <v>25</v>
      </c>
      <c r="F29" s="25" t="s">
        <v>184</v>
      </c>
      <c r="G29" s="28" t="s">
        <v>28</v>
      </c>
      <c r="H29" s="26">
        <v>0</v>
      </c>
      <c r="I29" s="26">
        <v>9</v>
      </c>
      <c r="J29" s="26">
        <v>2</v>
      </c>
      <c r="K29" s="76" t="s">
        <v>23</v>
      </c>
      <c r="L29" s="76" t="s">
        <v>24</v>
      </c>
      <c r="M29" s="25" t="s">
        <v>173</v>
      </c>
    </row>
    <row r="30" spans="1:13" ht="24">
      <c r="A30" s="70">
        <v>2</v>
      </c>
      <c r="B30" s="34" t="s">
        <v>115</v>
      </c>
      <c r="C30" s="34" t="s">
        <v>116</v>
      </c>
      <c r="D30" s="34" t="s">
        <v>117</v>
      </c>
      <c r="E30" s="34" t="s">
        <v>97</v>
      </c>
      <c r="F30" s="34" t="s">
        <v>0</v>
      </c>
      <c r="G30" s="28" t="s">
        <v>28</v>
      </c>
      <c r="H30" s="27">
        <v>0</v>
      </c>
      <c r="I30" s="27">
        <v>9</v>
      </c>
      <c r="J30" s="27">
        <v>2</v>
      </c>
      <c r="K30" s="71" t="s">
        <v>23</v>
      </c>
      <c r="L30" s="76" t="s">
        <v>24</v>
      </c>
      <c r="M30" s="25"/>
    </row>
    <row r="31" spans="1:13" ht="24">
      <c r="A31" s="70">
        <v>2</v>
      </c>
      <c r="B31" s="34" t="s">
        <v>118</v>
      </c>
      <c r="C31" s="34" t="s">
        <v>119</v>
      </c>
      <c r="D31" s="34" t="s">
        <v>120</v>
      </c>
      <c r="E31" s="34" t="s">
        <v>97</v>
      </c>
      <c r="F31" s="34" t="s">
        <v>0</v>
      </c>
      <c r="G31" s="28" t="s">
        <v>28</v>
      </c>
      <c r="H31" s="27">
        <v>0</v>
      </c>
      <c r="I31" s="27">
        <v>9</v>
      </c>
      <c r="J31" s="27">
        <v>2</v>
      </c>
      <c r="K31" s="71" t="s">
        <v>23</v>
      </c>
      <c r="L31" s="76" t="s">
        <v>24</v>
      </c>
      <c r="M31" s="25"/>
    </row>
    <row r="32" spans="1:13">
      <c r="A32" s="67"/>
      <c r="B32" s="88" t="s">
        <v>88</v>
      </c>
      <c r="C32" s="22"/>
      <c r="D32" s="22"/>
      <c r="E32" s="22"/>
      <c r="F32" s="22"/>
      <c r="G32" s="22"/>
      <c r="H32" s="23">
        <f>SUM(H20:H31)</f>
        <v>31</v>
      </c>
      <c r="I32" s="23">
        <f>SUM(I20:I31)</f>
        <v>85</v>
      </c>
      <c r="J32" s="23">
        <f>SUM(J20:J31)</f>
        <v>29</v>
      </c>
      <c r="K32" s="69"/>
      <c r="L32" s="69"/>
      <c r="M32" s="22"/>
    </row>
    <row r="33" spans="1:13">
      <c r="A33" s="65">
        <v>3</v>
      </c>
      <c r="B33" s="19" t="s">
        <v>68</v>
      </c>
      <c r="C33" s="19" t="s">
        <v>69</v>
      </c>
      <c r="D33" s="19" t="s">
        <v>151</v>
      </c>
      <c r="E33" s="19"/>
      <c r="F33" s="19" t="s">
        <v>70</v>
      </c>
      <c r="G33" s="20" t="s">
        <v>159</v>
      </c>
      <c r="H33" s="21">
        <v>9</v>
      </c>
      <c r="I33" s="21">
        <v>0</v>
      </c>
      <c r="J33" s="21">
        <v>2</v>
      </c>
      <c r="K33" s="66" t="s">
        <v>29</v>
      </c>
      <c r="L33" s="66" t="s">
        <v>24</v>
      </c>
      <c r="M33" s="19"/>
    </row>
    <row r="34" spans="1:13">
      <c r="A34" s="65">
        <v>3</v>
      </c>
      <c r="B34" s="19" t="s">
        <v>71</v>
      </c>
      <c r="C34" s="19" t="s">
        <v>72</v>
      </c>
      <c r="D34" s="19" t="s">
        <v>152</v>
      </c>
      <c r="E34" s="19"/>
      <c r="F34" s="19" t="s">
        <v>73</v>
      </c>
      <c r="G34" s="20" t="s">
        <v>160</v>
      </c>
      <c r="H34" s="21">
        <v>9</v>
      </c>
      <c r="I34" s="21">
        <v>0</v>
      </c>
      <c r="J34" s="21">
        <v>2</v>
      </c>
      <c r="K34" s="66" t="s">
        <v>29</v>
      </c>
      <c r="L34" s="66" t="s">
        <v>24</v>
      </c>
      <c r="M34" s="19"/>
    </row>
    <row r="35" spans="1:13">
      <c r="A35" s="65">
        <v>3</v>
      </c>
      <c r="B35" s="89" t="s">
        <v>74</v>
      </c>
      <c r="C35" s="19" t="s">
        <v>75</v>
      </c>
      <c r="D35" s="19" t="s">
        <v>153</v>
      </c>
      <c r="E35" s="19"/>
      <c r="F35" s="19" t="s">
        <v>154</v>
      </c>
      <c r="G35" s="20" t="s">
        <v>159</v>
      </c>
      <c r="H35" s="21">
        <v>9</v>
      </c>
      <c r="I35" s="21">
        <v>0</v>
      </c>
      <c r="J35" s="21">
        <v>2</v>
      </c>
      <c r="K35" s="66" t="s">
        <v>29</v>
      </c>
      <c r="L35" s="66" t="s">
        <v>24</v>
      </c>
      <c r="M35" s="19"/>
    </row>
    <row r="36" spans="1:13">
      <c r="A36" s="65">
        <v>3</v>
      </c>
      <c r="B36" s="19" t="s">
        <v>89</v>
      </c>
      <c r="C36" s="19" t="s">
        <v>90</v>
      </c>
      <c r="D36" s="19" t="s">
        <v>91</v>
      </c>
      <c r="E36" s="29" t="s">
        <v>62</v>
      </c>
      <c r="F36" s="19" t="s">
        <v>47</v>
      </c>
      <c r="G36" s="20" t="s">
        <v>28</v>
      </c>
      <c r="H36" s="21">
        <v>13</v>
      </c>
      <c r="I36" s="21">
        <v>0</v>
      </c>
      <c r="J36" s="21">
        <v>4</v>
      </c>
      <c r="K36" s="66" t="s">
        <v>29</v>
      </c>
      <c r="L36" s="64" t="s">
        <v>24</v>
      </c>
      <c r="M36" s="99" t="s">
        <v>175</v>
      </c>
    </row>
    <row r="37" spans="1:13">
      <c r="A37" s="65">
        <v>3</v>
      </c>
      <c r="B37" s="19" t="s">
        <v>92</v>
      </c>
      <c r="C37" s="19" t="s">
        <v>93</v>
      </c>
      <c r="D37" s="19" t="s">
        <v>94</v>
      </c>
      <c r="E37" s="29" t="s">
        <v>62</v>
      </c>
      <c r="F37" s="19" t="s">
        <v>47</v>
      </c>
      <c r="G37" s="20" t="s">
        <v>28</v>
      </c>
      <c r="H37" s="21">
        <v>0</v>
      </c>
      <c r="I37" s="21">
        <v>9</v>
      </c>
      <c r="J37" s="21">
        <v>2</v>
      </c>
      <c r="K37" s="66" t="s">
        <v>23</v>
      </c>
      <c r="L37" s="64" t="s">
        <v>24</v>
      </c>
      <c r="M37" s="99" t="s">
        <v>176</v>
      </c>
    </row>
    <row r="38" spans="1:13">
      <c r="A38" s="65">
        <v>3</v>
      </c>
      <c r="B38" s="19" t="s">
        <v>95</v>
      </c>
      <c r="C38" s="19" t="s">
        <v>96</v>
      </c>
      <c r="D38" s="19" t="s">
        <v>149</v>
      </c>
      <c r="E38" s="29" t="s">
        <v>62</v>
      </c>
      <c r="F38" s="19" t="s">
        <v>184</v>
      </c>
      <c r="G38" s="20" t="s">
        <v>28</v>
      </c>
      <c r="H38" s="21">
        <v>0</v>
      </c>
      <c r="I38" s="21">
        <v>9</v>
      </c>
      <c r="J38" s="21">
        <v>2</v>
      </c>
      <c r="K38" s="66" t="s">
        <v>23</v>
      </c>
      <c r="L38" s="64" t="s">
        <v>24</v>
      </c>
      <c r="M38" s="99" t="s">
        <v>177</v>
      </c>
    </row>
    <row r="39" spans="1:13">
      <c r="A39" s="65">
        <v>3</v>
      </c>
      <c r="B39" s="19" t="s">
        <v>100</v>
      </c>
      <c r="C39" s="19" t="s">
        <v>101</v>
      </c>
      <c r="D39" s="19" t="s">
        <v>102</v>
      </c>
      <c r="E39" s="29" t="s">
        <v>62</v>
      </c>
      <c r="F39" s="19" t="s">
        <v>103</v>
      </c>
      <c r="G39" s="20" t="s">
        <v>28</v>
      </c>
      <c r="H39" s="21">
        <v>9</v>
      </c>
      <c r="I39" s="21">
        <v>0</v>
      </c>
      <c r="J39" s="21">
        <v>3</v>
      </c>
      <c r="K39" s="66" t="s">
        <v>29</v>
      </c>
      <c r="L39" s="64" t="s">
        <v>24</v>
      </c>
      <c r="M39" s="99" t="s">
        <v>174</v>
      </c>
    </row>
    <row r="40" spans="1:13">
      <c r="A40" s="72">
        <v>3</v>
      </c>
      <c r="B40" s="19" t="s">
        <v>104</v>
      </c>
      <c r="C40" s="19" t="s">
        <v>105</v>
      </c>
      <c r="D40" s="19" t="s">
        <v>106</v>
      </c>
      <c r="E40" s="29" t="s">
        <v>62</v>
      </c>
      <c r="F40" s="19" t="s">
        <v>47</v>
      </c>
      <c r="G40" s="20" t="s">
        <v>28</v>
      </c>
      <c r="H40" s="21">
        <v>9</v>
      </c>
      <c r="I40" s="21">
        <v>0</v>
      </c>
      <c r="J40" s="21">
        <v>2</v>
      </c>
      <c r="K40" s="66" t="s">
        <v>29</v>
      </c>
      <c r="L40" s="64" t="s">
        <v>24</v>
      </c>
      <c r="M40" s="99"/>
    </row>
    <row r="41" spans="1:13" ht="24">
      <c r="A41" s="65">
        <v>3</v>
      </c>
      <c r="B41" s="19" t="s">
        <v>107</v>
      </c>
      <c r="C41" s="19" t="s">
        <v>108</v>
      </c>
      <c r="D41" s="19" t="s">
        <v>109</v>
      </c>
      <c r="E41" s="19"/>
      <c r="F41" s="19" t="s">
        <v>54</v>
      </c>
      <c r="G41" s="20" t="s">
        <v>28</v>
      </c>
      <c r="H41" s="21">
        <v>5</v>
      </c>
      <c r="I41" s="21">
        <v>0</v>
      </c>
      <c r="J41" s="21">
        <v>2</v>
      </c>
      <c r="K41" s="66" t="s">
        <v>23</v>
      </c>
      <c r="L41" s="64" t="s">
        <v>24</v>
      </c>
      <c r="M41" s="99"/>
    </row>
    <row r="42" spans="1:13">
      <c r="A42" s="65">
        <v>3</v>
      </c>
      <c r="B42" s="19" t="s">
        <v>110</v>
      </c>
      <c r="C42" s="31" t="s">
        <v>111</v>
      </c>
      <c r="D42" s="19" t="s">
        <v>112</v>
      </c>
      <c r="E42" s="29" t="s">
        <v>51</v>
      </c>
      <c r="F42" s="19" t="s">
        <v>47</v>
      </c>
      <c r="G42" s="20" t="s">
        <v>28</v>
      </c>
      <c r="H42" s="21">
        <v>9</v>
      </c>
      <c r="I42" s="21">
        <v>0</v>
      </c>
      <c r="J42" s="21">
        <v>3</v>
      </c>
      <c r="K42" s="66" t="s">
        <v>29</v>
      </c>
      <c r="L42" s="64" t="s">
        <v>24</v>
      </c>
      <c r="M42" s="99"/>
    </row>
    <row r="43" spans="1:13">
      <c r="A43" s="67"/>
      <c r="B43" s="22"/>
      <c r="C43" s="22"/>
      <c r="D43" s="22"/>
      <c r="E43" s="22"/>
      <c r="F43" s="22"/>
      <c r="G43" s="22"/>
      <c r="H43" s="23">
        <f>SUM(H33:H42)</f>
        <v>72</v>
      </c>
      <c r="I43" s="23">
        <f>SUM(I33:I42)</f>
        <v>18</v>
      </c>
      <c r="J43" s="23">
        <f>SUM(J33:J42)-2</f>
        <v>22</v>
      </c>
      <c r="K43" s="69"/>
      <c r="L43" s="69"/>
      <c r="M43" s="22"/>
    </row>
    <row r="44" spans="1:13">
      <c r="A44" s="70">
        <v>4</v>
      </c>
      <c r="B44" s="25" t="s">
        <v>121</v>
      </c>
      <c r="C44" s="25" t="s">
        <v>122</v>
      </c>
      <c r="D44" s="25" t="s">
        <v>123</v>
      </c>
      <c r="E44" s="25"/>
      <c r="F44" s="25" t="s">
        <v>0</v>
      </c>
      <c r="G44" s="28" t="s">
        <v>28</v>
      </c>
      <c r="H44" s="26">
        <v>5</v>
      </c>
      <c r="I44" s="26">
        <v>9</v>
      </c>
      <c r="J44" s="26">
        <v>4</v>
      </c>
      <c r="K44" s="76" t="s">
        <v>23</v>
      </c>
      <c r="L44" s="76" t="s">
        <v>24</v>
      </c>
      <c r="M44" s="25"/>
    </row>
    <row r="45" spans="1:13">
      <c r="A45" s="70">
        <v>4</v>
      </c>
      <c r="B45" s="25" t="s">
        <v>124</v>
      </c>
      <c r="C45" s="25" t="s">
        <v>125</v>
      </c>
      <c r="D45" s="25" t="s">
        <v>155</v>
      </c>
      <c r="E45" s="87" t="s">
        <v>62</v>
      </c>
      <c r="F45" s="25" t="s">
        <v>54</v>
      </c>
      <c r="G45" s="28" t="s">
        <v>28</v>
      </c>
      <c r="H45" s="26">
        <v>9</v>
      </c>
      <c r="I45" s="26">
        <v>0</v>
      </c>
      <c r="J45" s="26">
        <v>3</v>
      </c>
      <c r="K45" s="76" t="s">
        <v>29</v>
      </c>
      <c r="L45" s="76" t="s">
        <v>24</v>
      </c>
      <c r="M45" s="25"/>
    </row>
    <row r="46" spans="1:13">
      <c r="A46" s="70">
        <v>4</v>
      </c>
      <c r="B46" s="73" t="s">
        <v>113</v>
      </c>
      <c r="C46" s="73" t="s">
        <v>147</v>
      </c>
      <c r="D46" s="73" t="s">
        <v>114</v>
      </c>
      <c r="E46" s="73" t="s">
        <v>89</v>
      </c>
      <c r="F46" s="104" t="s">
        <v>47</v>
      </c>
      <c r="G46" s="74" t="s">
        <v>28</v>
      </c>
      <c r="H46" s="30">
        <v>9</v>
      </c>
      <c r="I46" s="30">
        <v>0</v>
      </c>
      <c r="J46" s="30">
        <v>3</v>
      </c>
      <c r="K46" s="75" t="s">
        <v>29</v>
      </c>
      <c r="L46" s="75" t="s">
        <v>24</v>
      </c>
      <c r="M46" s="25"/>
    </row>
    <row r="47" spans="1:13">
      <c r="A47" s="90">
        <v>4</v>
      </c>
      <c r="B47" s="34" t="s">
        <v>132</v>
      </c>
      <c r="C47" s="73" t="s">
        <v>133</v>
      </c>
      <c r="D47" s="25" t="s">
        <v>134</v>
      </c>
      <c r="E47" s="34" t="s">
        <v>100</v>
      </c>
      <c r="F47" s="34" t="s">
        <v>0</v>
      </c>
      <c r="G47" s="28" t="s">
        <v>28</v>
      </c>
      <c r="H47" s="27">
        <v>9</v>
      </c>
      <c r="I47" s="27">
        <v>0</v>
      </c>
      <c r="J47" s="27">
        <v>3</v>
      </c>
      <c r="K47" s="71" t="s">
        <v>29</v>
      </c>
      <c r="L47" s="76" t="s">
        <v>24</v>
      </c>
      <c r="M47" s="25"/>
    </row>
    <row r="48" spans="1:13">
      <c r="A48" s="70">
        <v>4</v>
      </c>
      <c r="B48" s="34" t="s">
        <v>135</v>
      </c>
      <c r="C48" s="73" t="s">
        <v>136</v>
      </c>
      <c r="D48" s="34" t="s">
        <v>137</v>
      </c>
      <c r="E48" s="87" t="s">
        <v>62</v>
      </c>
      <c r="F48" s="34" t="s">
        <v>178</v>
      </c>
      <c r="G48" s="28" t="s">
        <v>28</v>
      </c>
      <c r="H48" s="27">
        <v>0</v>
      </c>
      <c r="I48" s="27">
        <v>9</v>
      </c>
      <c r="J48" s="27">
        <v>2</v>
      </c>
      <c r="K48" s="71" t="s">
        <v>23</v>
      </c>
      <c r="L48" s="76" t="s">
        <v>24</v>
      </c>
      <c r="M48" s="25"/>
    </row>
    <row r="49" spans="1:16">
      <c r="A49" s="70">
        <v>4</v>
      </c>
      <c r="B49" s="34" t="s">
        <v>138</v>
      </c>
      <c r="C49" s="34" t="s">
        <v>139</v>
      </c>
      <c r="D49" s="34" t="s">
        <v>140</v>
      </c>
      <c r="E49" s="87" t="s">
        <v>62</v>
      </c>
      <c r="F49" s="34" t="s">
        <v>47</v>
      </c>
      <c r="G49" s="28" t="s">
        <v>28</v>
      </c>
      <c r="H49" s="27">
        <v>0</v>
      </c>
      <c r="I49" s="27">
        <v>9</v>
      </c>
      <c r="J49" s="27">
        <v>2</v>
      </c>
      <c r="K49" s="71" t="s">
        <v>23</v>
      </c>
      <c r="L49" s="76" t="s">
        <v>24</v>
      </c>
      <c r="M49" s="25"/>
      <c r="P49" s="102"/>
    </row>
    <row r="50" spans="1:16">
      <c r="A50" s="70">
        <v>4</v>
      </c>
      <c r="B50" s="34" t="s">
        <v>141</v>
      </c>
      <c r="C50" s="34" t="s">
        <v>142</v>
      </c>
      <c r="D50" s="34" t="s">
        <v>156</v>
      </c>
      <c r="E50" s="34"/>
      <c r="F50" s="34" t="s">
        <v>54</v>
      </c>
      <c r="G50" s="28" t="s">
        <v>28</v>
      </c>
      <c r="H50" s="27">
        <v>9</v>
      </c>
      <c r="I50" s="27">
        <v>0</v>
      </c>
      <c r="J50" s="27">
        <v>3</v>
      </c>
      <c r="K50" s="71" t="s">
        <v>29</v>
      </c>
      <c r="L50" s="76" t="s">
        <v>24</v>
      </c>
      <c r="M50" s="25"/>
    </row>
    <row r="51" spans="1:16">
      <c r="A51" s="70">
        <v>4</v>
      </c>
      <c r="B51" s="34" t="s">
        <v>143</v>
      </c>
      <c r="C51" s="34" t="s">
        <v>144</v>
      </c>
      <c r="D51" s="34" t="s">
        <v>145</v>
      </c>
      <c r="E51" s="34"/>
      <c r="F51" s="34" t="s">
        <v>0</v>
      </c>
      <c r="G51" s="28" t="s">
        <v>28</v>
      </c>
      <c r="H51" s="27">
        <v>0</v>
      </c>
      <c r="I51" s="27">
        <v>0</v>
      </c>
      <c r="J51" s="27">
        <v>0</v>
      </c>
      <c r="K51" s="71" t="s">
        <v>180</v>
      </c>
      <c r="L51" s="76" t="s">
        <v>24</v>
      </c>
      <c r="M51" s="25"/>
    </row>
    <row r="52" spans="1:16" ht="24">
      <c r="A52" s="34">
        <v>4</v>
      </c>
      <c r="B52" s="34" t="s">
        <v>181</v>
      </c>
      <c r="C52" s="34" t="s">
        <v>182</v>
      </c>
      <c r="D52" s="34" t="s">
        <v>183</v>
      </c>
      <c r="E52" s="34"/>
      <c r="F52" s="34" t="s">
        <v>0</v>
      </c>
      <c r="G52" s="103" t="s">
        <v>28</v>
      </c>
      <c r="H52" s="103">
        <v>5</v>
      </c>
      <c r="I52" s="103">
        <v>0</v>
      </c>
      <c r="J52" s="103">
        <v>2</v>
      </c>
      <c r="K52" s="103" t="s">
        <v>29</v>
      </c>
      <c r="L52" s="103" t="s">
        <v>24</v>
      </c>
      <c r="M52" s="34"/>
    </row>
    <row r="53" spans="1:16">
      <c r="A53" s="77"/>
      <c r="B53" s="78"/>
      <c r="C53" s="78"/>
      <c r="D53" s="78"/>
      <c r="E53" s="78"/>
      <c r="F53" s="78"/>
      <c r="G53" s="78"/>
      <c r="H53" s="79">
        <f>SUM(H44:H52)</f>
        <v>46</v>
      </c>
      <c r="I53" s="79">
        <f>SUM(I44:I52)</f>
        <v>27</v>
      </c>
      <c r="J53" s="79">
        <f>SUM(J44:J52)</f>
        <v>22</v>
      </c>
      <c r="K53" s="80"/>
      <c r="L53" s="80"/>
      <c r="M53" s="78"/>
    </row>
  </sheetData>
  <mergeCells count="12">
    <mergeCell ref="K7:K8"/>
    <mergeCell ref="L7:L8"/>
    <mergeCell ref="M7:M8"/>
    <mergeCell ref="H7:I7"/>
    <mergeCell ref="F7:F8"/>
    <mergeCell ref="G7:G8"/>
    <mergeCell ref="J7:J8"/>
    <mergeCell ref="A7:A8"/>
    <mergeCell ref="B7:B8"/>
    <mergeCell ref="C7:C8"/>
    <mergeCell ref="D7:D8"/>
    <mergeCell ref="E7:E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Újabb tanári </vt:lpstr>
      <vt:lpstr>'Újabb tanári 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2017-06-29T14:47:35Z</cp:lastPrinted>
  <dcterms:created xsi:type="dcterms:W3CDTF">2016-09-01T14:49:00Z</dcterms:created>
  <dcterms:modified xsi:type="dcterms:W3CDTF">2019-07-05T06:32:35Z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1033-10.2.0.5811</vt:lpwstr>
  </property>
  <property fmtid="{D5CDD505-2E9C-101B-9397-08002B2CF9AE}" pid="3" name="_MarkAsFinal">
    <vt:bool>true</vt:bool>
  </property>
</Properties>
</file>