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1\tanári\IT 2018-19 tanari mintatantervek\NÉPZENE\10 félév\"/>
    </mc:Choice>
  </mc:AlternateContent>
  <bookViews>
    <workbookView xWindow="0" yWindow="0" windowWidth="11685" windowHeight="7320"/>
  </bookViews>
  <sheets>
    <sheet name="10 féléves hangszer" sheetId="1" r:id="rId1"/>
    <sheet name="10 féléves ének" sheetId="2" r:id="rId2"/>
  </sheets>
  <definedNames>
    <definedName name="_xlnm.Print_Titles" localSheetId="0">'10 féléves hangszer'!$7:$8</definedName>
    <definedName name="_xlnm.Print_Area" localSheetId="1">'10 féléves ének'!$A$1:$O$99</definedName>
    <definedName name="_xlnm.Print_Area" localSheetId="0">'10 féléves hangszer'!$A$1:$O$99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2" i="2" l="1"/>
  <c r="K82" i="2"/>
  <c r="J82" i="2"/>
  <c r="I82" i="2"/>
  <c r="H82" i="2"/>
  <c r="L79" i="2"/>
  <c r="K79" i="2"/>
  <c r="J79" i="2"/>
  <c r="I79" i="2"/>
  <c r="H79" i="2"/>
  <c r="L76" i="2"/>
  <c r="K76" i="2"/>
  <c r="J76" i="2"/>
  <c r="I76" i="2"/>
  <c r="H76" i="2"/>
  <c r="L67" i="2"/>
  <c r="K67" i="2"/>
  <c r="J67" i="2"/>
  <c r="I67" i="2"/>
  <c r="H67" i="2"/>
  <c r="L59" i="2"/>
  <c r="K59" i="2"/>
  <c r="J59" i="2"/>
  <c r="I59" i="2"/>
  <c r="H59" i="2"/>
  <c r="L50" i="2"/>
  <c r="K50" i="2"/>
  <c r="J50" i="2"/>
  <c r="I50" i="2"/>
  <c r="H50" i="2"/>
  <c r="L41" i="2"/>
  <c r="K41" i="2"/>
  <c r="J41" i="2"/>
  <c r="I41" i="2"/>
  <c r="H41" i="2"/>
  <c r="L32" i="2"/>
  <c r="K32" i="2"/>
  <c r="J32" i="2"/>
  <c r="I32" i="2"/>
  <c r="H32" i="2"/>
  <c r="L23" i="2"/>
  <c r="K23" i="2"/>
  <c r="J23" i="2"/>
  <c r="I23" i="2"/>
  <c r="H23" i="2"/>
  <c r="L15" i="2"/>
  <c r="K15" i="2"/>
  <c r="J15" i="2"/>
  <c r="I15" i="2"/>
  <c r="H15" i="2"/>
  <c r="H16" i="2" l="1"/>
  <c r="J16" i="2"/>
  <c r="H24" i="2"/>
  <c r="H33" i="2"/>
  <c r="J33" i="2"/>
  <c r="H42" i="2"/>
  <c r="H51" i="2"/>
  <c r="J51" i="2"/>
  <c r="H60" i="2"/>
  <c r="H68" i="2"/>
  <c r="J68" i="2"/>
  <c r="H77" i="2"/>
  <c r="H80" i="2"/>
  <c r="J80" i="2"/>
  <c r="H83" i="2"/>
  <c r="J24" i="2"/>
  <c r="J42" i="2"/>
  <c r="J60" i="2"/>
  <c r="J77" i="2"/>
  <c r="J83" i="2"/>
  <c r="I50" i="1"/>
  <c r="H50" i="1"/>
  <c r="J50" i="1"/>
  <c r="L50" i="1"/>
  <c r="K50" i="1"/>
  <c r="L59" i="1"/>
  <c r="H59" i="1"/>
  <c r="I59" i="1"/>
  <c r="J59" i="1"/>
  <c r="K59" i="1"/>
  <c r="L76" i="1"/>
  <c r="K76" i="1"/>
  <c r="J76" i="1"/>
  <c r="I76" i="1"/>
  <c r="H76" i="1"/>
  <c r="K82" i="1"/>
  <c r="J82" i="1"/>
  <c r="K79" i="1"/>
  <c r="J79" i="1"/>
  <c r="K32" i="1"/>
  <c r="J32" i="1"/>
  <c r="K67" i="1"/>
  <c r="J67" i="1"/>
  <c r="K41" i="1"/>
  <c r="J41" i="1"/>
  <c r="K23" i="1"/>
  <c r="J23" i="1"/>
  <c r="K15" i="1"/>
  <c r="J15" i="1"/>
  <c r="L82" i="1"/>
  <c r="I82" i="1"/>
  <c r="H82" i="1"/>
  <c r="L79" i="1"/>
  <c r="I79" i="1"/>
  <c r="H79" i="1"/>
  <c r="L67" i="1"/>
  <c r="I67" i="1"/>
  <c r="H67" i="1"/>
  <c r="I41" i="1"/>
  <c r="H41" i="1"/>
  <c r="L41" i="1"/>
  <c r="L32" i="1"/>
  <c r="I32" i="1"/>
  <c r="H32" i="1"/>
  <c r="L23" i="1"/>
  <c r="I23" i="1"/>
  <c r="H23" i="1"/>
  <c r="L15" i="1"/>
  <c r="I15" i="1"/>
  <c r="H15" i="1"/>
  <c r="H60" i="1" l="1"/>
  <c r="N4" i="2"/>
  <c r="O4" i="2"/>
  <c r="J60" i="1"/>
  <c r="H51" i="1"/>
  <c r="H68" i="1"/>
  <c r="J80" i="1"/>
  <c r="H33" i="1"/>
  <c r="H42" i="1"/>
  <c r="J16" i="1"/>
  <c r="J68" i="1"/>
  <c r="J51" i="1"/>
  <c r="J24" i="1"/>
  <c r="J42" i="1"/>
  <c r="J33" i="1"/>
  <c r="J83" i="1"/>
  <c r="H16" i="1"/>
  <c r="H24" i="1"/>
  <c r="H80" i="1"/>
  <c r="H83" i="1"/>
  <c r="J77" i="1"/>
  <c r="H77" i="1"/>
  <c r="O4" i="1" l="1"/>
  <c r="N4" i="1"/>
</calcChain>
</file>

<file path=xl/sharedStrings.xml><?xml version="1.0" encoding="utf-8"?>
<sst xmlns="http://schemas.openxmlformats.org/spreadsheetml/2006/main" count="1108" uniqueCount="320">
  <si>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</si>
  <si>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</si>
  <si>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</si>
  <si>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</si>
  <si>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</si>
  <si>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</si>
  <si>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</si>
  <si>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</si>
  <si>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</si>
  <si>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</si>
  <si>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</si>
  <si>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</si>
  <si>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</si>
  <si>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</si>
  <si>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</si>
  <si>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</si>
  <si>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</si>
  <si>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</si>
  <si>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</si>
  <si>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</si>
  <si>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</si>
  <si>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</si>
  <si>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</si>
  <si>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</si>
  <si>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</si>
  <si>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</si>
  <si>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</si>
  <si>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</si>
  <si>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</si>
  <si>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</si>
  <si>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</si>
  <si>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</si>
  <si>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</si>
  <si>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</si>
  <si>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</si>
  <si>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</si>
  <si>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</si>
  <si>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</si>
  <si>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</si>
  <si>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</si>
  <si>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</si>
  <si>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</si>
  <si>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</si>
  <si>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ENO1051</t>
  </si>
  <si>
    <t>Énekkar 1.</t>
  </si>
  <si>
    <t>Choir 1.</t>
  </si>
  <si>
    <t>2+2</t>
  </si>
  <si>
    <t>MAI</t>
  </si>
  <si>
    <t>ENB1302</t>
  </si>
  <si>
    <t>Féléves óraszám:</t>
  </si>
  <si>
    <t>NZO1002</t>
  </si>
  <si>
    <t>Népzene-elmélet 2.</t>
  </si>
  <si>
    <t>Folkmusic Theory 2.</t>
  </si>
  <si>
    <t>ENB2206</t>
  </si>
  <si>
    <t>NZO1012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</si>
  <si>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</si>
  <si>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</si>
  <si>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</si>
  <si>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</si>
  <si>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</si>
  <si>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</si>
  <si>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</si>
  <si>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</si>
  <si>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</si>
  <si>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</si>
  <si>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ENO1052</t>
  </si>
  <si>
    <t>Énekkar 2.</t>
  </si>
  <si>
    <t>Choir 2.</t>
  </si>
  <si>
    <t>ENB1313</t>
  </si>
  <si>
    <t>NZO1003</t>
  </si>
  <si>
    <t>Népzene-történet 1.</t>
  </si>
  <si>
    <t>Folkmusic history 1.</t>
  </si>
  <si>
    <t>ENB2207</t>
  </si>
  <si>
    <t>NZO1013</t>
  </si>
  <si>
    <t>Folk Instrument 3.</t>
  </si>
  <si>
    <t>ENB2203</t>
  </si>
  <si>
    <t>NZO1019</t>
  </si>
  <si>
    <t>Népi ének 1.*</t>
  </si>
  <si>
    <t>Juhász Erika</t>
  </si>
  <si>
    <t>NZO1031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</si>
  <si>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</si>
  <si>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</si>
  <si>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</si>
  <si>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</si>
  <si>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</si>
  <si>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</si>
  <si>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</si>
  <si>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</si>
  <si>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</si>
  <si>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ENO1053</t>
  </si>
  <si>
    <t>Énekkar 3.</t>
  </si>
  <si>
    <t>Choir 3.</t>
  </si>
  <si>
    <t>ENB1314</t>
  </si>
  <si>
    <t>NZO1004</t>
  </si>
  <si>
    <t>Népzene-történet 2.</t>
  </si>
  <si>
    <t>Folkmusic history 2.</t>
  </si>
  <si>
    <t>ENB2208</t>
  </si>
  <si>
    <t>NZO1014</t>
  </si>
  <si>
    <t>Folk Instrument 4.</t>
  </si>
  <si>
    <t>ENB2204</t>
  </si>
  <si>
    <t>NZO1020</t>
  </si>
  <si>
    <t>Népi ének 2.*</t>
  </si>
  <si>
    <t>NZO1032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</si>
  <si>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</si>
  <si>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</si>
  <si>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</si>
  <si>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</si>
  <si>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</si>
  <si>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</si>
  <si>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</si>
  <si>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</si>
  <si>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ENO1054</t>
  </si>
  <si>
    <t>Énekkar 4.</t>
  </si>
  <si>
    <t>Choir 4.</t>
  </si>
  <si>
    <t>ENB1315</t>
  </si>
  <si>
    <t>NZO1005</t>
  </si>
  <si>
    <t>Népzene-elmélet 3.</t>
  </si>
  <si>
    <t>Folkmusic theory 3.</t>
  </si>
  <si>
    <t>NZO1015</t>
  </si>
  <si>
    <t>NZO1021</t>
  </si>
  <si>
    <t>Népi ének 3.*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</si>
  <si>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</si>
  <si>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</si>
  <si>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</si>
  <si>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</si>
  <si>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</si>
  <si>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</si>
  <si>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</si>
  <si>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</si>
  <si>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</si>
  <si>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</si>
  <si>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</si>
  <si>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</si>
  <si>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ENB1316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</si>
  <si>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</si>
  <si>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</si>
  <si>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</si>
  <si>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</si>
  <si>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</si>
  <si>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</si>
  <si>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</si>
  <si>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</si>
  <si>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</si>
  <si>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</si>
  <si>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</si>
  <si>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</si>
  <si>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</si>
  <si>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</si>
  <si>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</si>
  <si>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</si>
  <si>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</si>
  <si>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</si>
  <si>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</si>
  <si>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</si>
  <si>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</si>
  <si>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</si>
  <si>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</si>
  <si>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</si>
  <si>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</si>
  <si>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</si>
  <si>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</si>
  <si>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</si>
  <si>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</si>
  <si>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</si>
  <si>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</si>
  <si>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</si>
  <si>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</si>
  <si>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</si>
  <si>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</si>
  <si>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</si>
  <si>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</si>
  <si>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</si>
  <si>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</si>
  <si>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</si>
  <si>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</si>
  <si>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</si>
  <si>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</si>
  <si>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</si>
  <si>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NZO2101</t>
  </si>
  <si>
    <t>Szakdolgozat 1.</t>
  </si>
  <si>
    <t>Dissertation 1.</t>
  </si>
  <si>
    <t>NZO2102</t>
  </si>
  <si>
    <t>Szakdolgozat 2</t>
  </si>
  <si>
    <t>Dissertation 2.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</si>
  <si>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</si>
  <si>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</si>
  <si>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</si>
  <si>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</si>
  <si>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</si>
  <si>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</si>
  <si>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</si>
  <si>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</si>
  <si>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</si>
  <si>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</si>
  <si>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</si>
  <si>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</si>
  <si>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</si>
  <si>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</si>
  <si>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</si>
  <si>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</si>
  <si>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</si>
  <si>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</si>
  <si>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</si>
  <si>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</si>
  <si>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</si>
  <si>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</si>
  <si>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</si>
  <si>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</si>
  <si>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</si>
  <si>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</si>
  <si>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</si>
  <si>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</si>
  <si>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</si>
  <si>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</si>
  <si>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</si>
  <si>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</si>
  <si>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</si>
  <si>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</si>
  <si>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</si>
  <si>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</si>
  <si>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</si>
  <si>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</si>
  <si>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</si>
  <si>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</si>
  <si>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</si>
  <si>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</si>
  <si>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</si>
  <si>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</si>
  <si>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</si>
  <si>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</si>
  <si>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</si>
  <si>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</si>
  <si>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</si>
  <si>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</si>
  <si>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Gyűjtési és lejegyzési gyakorlat 1.</t>
  </si>
  <si>
    <t>Gyűjtési és lejegyzési gyakorlat 2.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</si>
  <si>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</si>
  <si>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</si>
  <si>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</si>
  <si>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</si>
  <si>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**Általános műveltségi ismeretek, teljesítendő 4 kredit</t>
  </si>
  <si>
    <t>***Népi kultúra ismeretek, választandó 3 kredit</t>
  </si>
  <si>
    <t>**Általános műveltségi ismeretek, teljesítendő 2 kredit</t>
  </si>
  <si>
    <t>Folk Instrument 5.</t>
  </si>
  <si>
    <t>Dr. Jankáné Dr. Puskás Bernadett</t>
  </si>
  <si>
    <t xml:space="preserve">okleveles népzene- és népikultúra-tanár </t>
  </si>
  <si>
    <t>Mike Ádám</t>
  </si>
  <si>
    <t>Albert Sándor Szilárd</t>
  </si>
  <si>
    <t>Kerekes Rita</t>
  </si>
  <si>
    <t>Népi ének főtárgy 1.*</t>
  </si>
  <si>
    <t>Népi ének főtárgy 2.*</t>
  </si>
  <si>
    <t>NZO1111</t>
  </si>
  <si>
    <t>NZO1112</t>
  </si>
  <si>
    <t>Folk Singing 1.</t>
  </si>
  <si>
    <t>Folk Singing 2.</t>
  </si>
  <si>
    <t>NZO1113</t>
  </si>
  <si>
    <t>Népi ének főtárgy 3.*</t>
  </si>
  <si>
    <t>Folk Singing 3.</t>
  </si>
  <si>
    <t>NZO1115</t>
  </si>
  <si>
    <t>Népi ének főtárgy 5.*</t>
  </si>
  <si>
    <t>Folk Singing 5.</t>
  </si>
  <si>
    <t>NZO1114</t>
  </si>
  <si>
    <t>NZO1117</t>
  </si>
  <si>
    <t>Népi ének főtárgy 7.*</t>
  </si>
  <si>
    <t>Folk Singing 7.</t>
  </si>
  <si>
    <t>NZO1116</t>
  </si>
  <si>
    <t>Népi ének főtárgy 4.*</t>
  </si>
  <si>
    <t>Folk Singing 4.</t>
  </si>
  <si>
    <t>Népi ének főtárgy 6.*</t>
  </si>
  <si>
    <t>Folk Singing 6.</t>
  </si>
  <si>
    <t>NZO1118</t>
  </si>
  <si>
    <t>Népi ének főtárgy 8.*</t>
  </si>
  <si>
    <t>Folk Singing 8.</t>
  </si>
  <si>
    <t>NZO1119</t>
  </si>
  <si>
    <t>Népi hangszer 1.*</t>
  </si>
  <si>
    <t>NZO1120</t>
  </si>
  <si>
    <t>Népi hangszer 2.*</t>
  </si>
  <si>
    <t xml:space="preserve">Albert Sándor Szilárd </t>
  </si>
  <si>
    <t>Népi hangszer 3.*</t>
  </si>
  <si>
    <t>NZO1121</t>
  </si>
  <si>
    <t>NZO1122</t>
  </si>
  <si>
    <t>Népi hangszer 4.*</t>
  </si>
  <si>
    <t>NZO1131</t>
  </si>
  <si>
    <t>Népi kamaraének főtárgy 1.</t>
  </si>
  <si>
    <t>NZO1132</t>
  </si>
  <si>
    <t>Népi kamaraének főtárgy 2.</t>
  </si>
  <si>
    <t>Folk Chamber singing 2.</t>
  </si>
  <si>
    <t>Népi kamaraének főtárgy 3.</t>
  </si>
  <si>
    <t>Folk Chamber singing 3.</t>
  </si>
  <si>
    <t>NZO1133</t>
  </si>
  <si>
    <t>NZO1134</t>
  </si>
  <si>
    <t>Népi kamaraének főtárgy 4.</t>
  </si>
  <si>
    <t>Folk Chamber singing 4.</t>
  </si>
  <si>
    <t>NZO1135</t>
  </si>
  <si>
    <t>Népi kamaraének főtárgy 5.</t>
  </si>
  <si>
    <t>Folk Chamber singing 5.</t>
  </si>
  <si>
    <t>Népi kamaraének főtárgy 6.</t>
  </si>
  <si>
    <t>Folk Chamber singing 6.</t>
  </si>
  <si>
    <t>NZO1136</t>
  </si>
  <si>
    <t>Népi kamarazene 1.</t>
  </si>
  <si>
    <t>NZO1137</t>
  </si>
  <si>
    <t>Népi kamarazene 2.</t>
  </si>
  <si>
    <t>NZO1138</t>
  </si>
  <si>
    <t>2019 februárjától</t>
  </si>
  <si>
    <t>Népi hangszer főtárgy 1.*</t>
  </si>
  <si>
    <t>Népi hangszer főtárgy 2.*</t>
  </si>
  <si>
    <t>Népi hangszer főtárgy 3.*</t>
  </si>
  <si>
    <t>Népi kamarazene főtárgy 1.</t>
  </si>
  <si>
    <t>Népi hangszer főtárgy 4.*</t>
  </si>
  <si>
    <t>Népi kamarazene főtárgy 2.</t>
  </si>
  <si>
    <t>Népi hangszer főtárgy 5.*</t>
  </si>
  <si>
    <t>Népi kamarazene főtárgy 3.</t>
  </si>
  <si>
    <t>Népi hangszer főtárgy 6.*</t>
  </si>
  <si>
    <t>Népi kamarazene főtárgy 4.</t>
  </si>
  <si>
    <t>Népi hangszer főtárgy 7.*</t>
  </si>
  <si>
    <t>Népi kamarazene főtárgy 5.</t>
  </si>
  <si>
    <t>Népi hangszer főtárgy 8.*</t>
  </si>
  <si>
    <t>Népi kamarazene főtárgy 6.</t>
  </si>
  <si>
    <t>Dr. Schéder Veronika</t>
  </si>
  <si>
    <t>Szalai Fatima Eszter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</si>
</sst>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1" fontId="12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1" fontId="12" fillId="3" borderId="11" xfId="0" applyNumberFormat="1" applyFont="1" applyFill="1" applyBorder="1" applyAlignment="1">
      <alignment horizontal="center" vertical="center"/>
    </xf>
    <xf numFmtId="1" fontId="13" fillId="3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1" fontId="13" fillId="7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1" fontId="12" fillId="8" borderId="11" xfId="0" applyNumberFormat="1" applyFont="1" applyFill="1" applyBorder="1" applyAlignment="1">
      <alignment vertical="center" wrapText="1"/>
    </xf>
    <xf numFmtId="1" fontId="12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12" fillId="8" borderId="11" xfId="0" applyFont="1" applyFill="1" applyBorder="1" applyAlignment="1">
      <alignment horizontal="center" vertical="center" wrapText="1"/>
    </xf>
    <xf numFmtId="1" fontId="13" fillId="8" borderId="11" xfId="0" applyNumberFormat="1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2" fillId="9" borderId="11" xfId="0" applyFont="1" applyFill="1" applyBorder="1" applyAlignment="1">
      <alignment vertical="center" wrapText="1"/>
    </xf>
    <xf numFmtId="0" fontId="12" fillId="9" borderId="11" xfId="0" applyFont="1" applyFill="1" applyBorder="1" applyAlignment="1">
      <alignment horizontal="center" vertical="center" wrapText="1"/>
    </xf>
    <xf numFmtId="1" fontId="12" fillId="9" borderId="11" xfId="0" applyNumberFormat="1" applyFont="1" applyFill="1" applyBorder="1" applyAlignment="1">
      <alignment horizontal="center" vertical="center" wrapText="1"/>
    </xf>
    <xf numFmtId="1" fontId="13" fillId="9" borderId="11" xfId="0" applyNumberFormat="1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" fontId="4" fillId="0" borderId="1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1" fontId="12" fillId="2" borderId="31" xfId="0" applyNumberFormat="1" applyFont="1" applyFill="1" applyBorder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 wrapText="1"/>
    </xf>
    <xf numFmtId="0" fontId="12" fillId="3" borderId="23" xfId="0" applyFont="1" applyFill="1" applyBorder="1" applyAlignment="1">
      <alignment vertical="center" wrapText="1"/>
    </xf>
    <xf numFmtId="1" fontId="12" fillId="3" borderId="31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31" xfId="0" applyFont="1" applyFill="1" applyBorder="1" applyAlignment="1">
      <alignment vertical="center"/>
    </xf>
    <xf numFmtId="1" fontId="12" fillId="0" borderId="31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" fontId="12" fillId="7" borderId="31" xfId="0" applyNumberFormat="1" applyFont="1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1" fontId="12" fillId="8" borderId="31" xfId="0" applyNumberFormat="1" applyFont="1" applyFill="1" applyBorder="1" applyAlignment="1">
      <alignment vertical="center" wrapText="1"/>
    </xf>
    <xf numFmtId="1" fontId="12" fillId="8" borderId="23" xfId="0" applyNumberFormat="1" applyFont="1" applyFill="1" applyBorder="1" applyAlignment="1">
      <alignment vertical="center" wrapText="1"/>
    </xf>
    <xf numFmtId="0" fontId="12" fillId="8" borderId="23" xfId="0" applyFont="1" applyFill="1" applyBorder="1" applyAlignment="1">
      <alignment vertical="center" wrapText="1"/>
    </xf>
    <xf numFmtId="1" fontId="12" fillId="9" borderId="31" xfId="0" applyNumberFormat="1" applyFont="1" applyFill="1" applyBorder="1" applyAlignment="1">
      <alignment vertical="center" wrapText="1"/>
    </xf>
    <xf numFmtId="0" fontId="12" fillId="9" borderId="23" xfId="0" applyFont="1" applyFill="1" applyBorder="1" applyAlignment="1">
      <alignment vertical="center" wrapText="1"/>
    </xf>
    <xf numFmtId="1" fontId="12" fillId="9" borderId="32" xfId="0" applyNumberFormat="1" applyFont="1" applyFill="1" applyBorder="1" applyAlignment="1">
      <alignment vertical="center" wrapText="1"/>
    </xf>
    <xf numFmtId="0" fontId="12" fillId="9" borderId="33" xfId="0" applyFont="1" applyFill="1" applyBorder="1" applyAlignment="1">
      <alignment vertical="center" wrapText="1"/>
    </xf>
    <xf numFmtId="0" fontId="12" fillId="9" borderId="33" xfId="0" applyFont="1" applyFill="1" applyBorder="1" applyAlignment="1">
      <alignment horizontal="center" vertical="center" wrapText="1"/>
    </xf>
    <xf numFmtId="1" fontId="12" fillId="9" borderId="33" xfId="0" applyNumberFormat="1" applyFont="1" applyFill="1" applyBorder="1" applyAlignment="1">
      <alignment horizontal="center" vertical="center" wrapText="1"/>
    </xf>
    <xf numFmtId="1" fontId="13" fillId="9" borderId="33" xfId="0" applyNumberFormat="1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1" fontId="4" fillId="0" borderId="3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8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8" fillId="0" borderId="11" xfId="0" applyNumberFormat="1" applyFont="1" applyFill="1" applyBorder="1" applyAlignment="1">
      <alignment horizontal="center"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722286</xdr:colOff>
      <xdr:row>4</xdr:row>
      <xdr:rowOff>188818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0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showRuler="0" zoomScaleNormal="100" zoomScaleSheetLayoutView="85" workbookViewId="0">
      <selection activeCell="F11" sqref="F11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28.28515625" style="3" customWidth="1"/>
    <col min="4" max="4" width="31.28515625" style="2" customWidth="1"/>
    <col min="5" max="5" width="10.28515625" style="2" customWidth="1"/>
    <col min="6" max="6" width="26.710937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 x14ac:dyDescent="0.25">
      <c r="A1" s="98"/>
      <c r="B1" s="99"/>
      <c r="C1" s="100"/>
      <c r="D1" s="101" t="s">
        <v>237</v>
      </c>
      <c r="E1" s="102"/>
      <c r="F1" s="102"/>
      <c r="G1" s="103"/>
      <c r="H1" s="104"/>
      <c r="I1" s="104"/>
      <c r="J1" s="104"/>
      <c r="K1" s="104"/>
      <c r="L1" s="105"/>
      <c r="M1" s="106" t="s">
        <v>238</v>
      </c>
      <c r="N1" s="103"/>
      <c r="O1" s="107"/>
    </row>
    <row r="2" spans="1:16" x14ac:dyDescent="0.25">
      <c r="A2" s="108"/>
      <c r="B2" s="109"/>
      <c r="C2" s="9"/>
      <c r="D2" s="89" t="s">
        <v>0</v>
      </c>
      <c r="E2" s="74" t="s">
        <v>1</v>
      </c>
      <c r="F2" s="74"/>
      <c r="G2" s="75"/>
      <c r="H2" s="79"/>
      <c r="I2" s="79"/>
      <c r="J2" s="79"/>
      <c r="K2" s="79"/>
      <c r="L2" s="77"/>
      <c r="M2" s="75"/>
      <c r="N2" s="75"/>
      <c r="O2" s="110"/>
    </row>
    <row r="3" spans="1:16" x14ac:dyDescent="0.25">
      <c r="A3" s="108"/>
      <c r="B3" s="109"/>
      <c r="C3" s="11"/>
      <c r="D3" s="85" t="s">
        <v>2</v>
      </c>
      <c r="E3" s="86">
        <v>300</v>
      </c>
      <c r="F3" s="74"/>
      <c r="G3" s="75"/>
      <c r="H3" s="79"/>
      <c r="I3" s="79"/>
      <c r="J3" s="79"/>
      <c r="K3" s="76"/>
      <c r="L3" s="77"/>
      <c r="M3" s="76"/>
      <c r="N3" s="78" t="s">
        <v>3</v>
      </c>
      <c r="O3" s="111" t="s">
        <v>4</v>
      </c>
    </row>
    <row r="4" spans="1:16" x14ac:dyDescent="0.25">
      <c r="A4" s="108"/>
      <c r="B4" s="109"/>
      <c r="C4" s="9"/>
      <c r="D4" s="85" t="s">
        <v>5</v>
      </c>
      <c r="E4" s="80" t="s">
        <v>245</v>
      </c>
      <c r="F4" s="74"/>
      <c r="G4" s="75"/>
      <c r="H4" s="79"/>
      <c r="I4" s="79"/>
      <c r="J4" s="79"/>
      <c r="K4" s="76" t="s">
        <v>6</v>
      </c>
      <c r="L4" s="77"/>
      <c r="M4" s="76"/>
      <c r="N4" s="78">
        <f>SUM(H16,H24,H33,H42,H51,H60,H68,H77,H80,H83)</f>
        <v>1134</v>
      </c>
      <c r="O4" s="111">
        <f>SUM(J16,J24,J33,J42,J51,J60,J68,J77,J80,J83)</f>
        <v>395</v>
      </c>
    </row>
    <row r="5" spans="1:16" x14ac:dyDescent="0.25">
      <c r="A5" s="108"/>
      <c r="B5" s="109"/>
      <c r="C5" s="10"/>
      <c r="D5" s="90"/>
      <c r="E5" s="91"/>
      <c r="F5" s="91"/>
      <c r="G5" s="75"/>
      <c r="H5" s="79"/>
      <c r="I5" s="79"/>
      <c r="J5" s="79"/>
      <c r="K5" s="79"/>
      <c r="L5" s="81"/>
      <c r="M5" s="92"/>
      <c r="N5" s="81"/>
      <c r="O5" s="112"/>
    </row>
    <row r="6" spans="1:16" ht="15" customHeight="1" x14ac:dyDescent="0.25">
      <c r="A6" s="113" t="s">
        <v>303</v>
      </c>
      <c r="B6" s="114"/>
      <c r="C6" s="115"/>
      <c r="D6" s="87"/>
      <c r="E6" s="84"/>
      <c r="F6" s="84"/>
      <c r="G6" s="93"/>
      <c r="H6" s="83"/>
      <c r="I6" s="83"/>
      <c r="J6" s="83"/>
      <c r="K6" s="88"/>
      <c r="L6" s="84"/>
      <c r="M6" s="82"/>
      <c r="N6" s="84"/>
      <c r="O6" s="116"/>
    </row>
    <row r="7" spans="1:16" ht="44.25" customHeight="1" x14ac:dyDescent="0.25">
      <c r="A7" s="167" t="s">
        <v>7</v>
      </c>
      <c r="B7" s="165" t="s">
        <v>8</v>
      </c>
      <c r="C7" s="165" t="s">
        <v>9</v>
      </c>
      <c r="D7" s="169" t="s">
        <v>10</v>
      </c>
      <c r="E7" s="169" t="s">
        <v>11</v>
      </c>
      <c r="F7" s="169" t="s">
        <v>12</v>
      </c>
      <c r="G7" s="165" t="s">
        <v>13</v>
      </c>
      <c r="H7" s="171" t="s">
        <v>14</v>
      </c>
      <c r="I7" s="172"/>
      <c r="J7" s="171" t="s">
        <v>15</v>
      </c>
      <c r="K7" s="172"/>
      <c r="L7" s="173" t="s">
        <v>16</v>
      </c>
      <c r="M7" s="165" t="s">
        <v>17</v>
      </c>
      <c r="N7" s="165" t="s">
        <v>18</v>
      </c>
      <c r="O7" s="175" t="s">
        <v>19</v>
      </c>
    </row>
    <row r="8" spans="1:16" ht="26.25" customHeight="1" x14ac:dyDescent="0.25">
      <c r="A8" s="168"/>
      <c r="B8" s="166"/>
      <c r="C8" s="166"/>
      <c r="D8" s="170"/>
      <c r="E8" s="170"/>
      <c r="F8" s="170"/>
      <c r="G8" s="166"/>
      <c r="H8" s="8" t="s">
        <v>20</v>
      </c>
      <c r="I8" s="7" t="s">
        <v>21</v>
      </c>
      <c r="J8" s="8" t="s">
        <v>20</v>
      </c>
      <c r="K8" s="7" t="s">
        <v>21</v>
      </c>
      <c r="L8" s="174"/>
      <c r="M8" s="166"/>
      <c r="N8" s="166"/>
      <c r="O8" s="176"/>
    </row>
    <row r="9" spans="1:16" s="69" customFormat="1" ht="12" x14ac:dyDescent="0.25">
      <c r="A9" s="117">
        <v>1</v>
      </c>
      <c r="B9" s="12" t="s">
        <v>22</v>
      </c>
      <c r="C9" s="12" t="s">
        <v>23</v>
      </c>
      <c r="D9" s="12" t="s">
        <v>24</v>
      </c>
      <c r="E9" s="12"/>
      <c r="F9" s="12" t="s">
        <v>42</v>
      </c>
      <c r="G9" s="13" t="s">
        <v>25</v>
      </c>
      <c r="H9" s="14">
        <v>2</v>
      </c>
      <c r="I9" s="14">
        <v>0</v>
      </c>
      <c r="J9" s="14">
        <v>9</v>
      </c>
      <c r="K9" s="14">
        <v>0</v>
      </c>
      <c r="L9" s="15">
        <v>2</v>
      </c>
      <c r="M9" s="16" t="s">
        <v>26</v>
      </c>
      <c r="N9" s="16" t="s">
        <v>27</v>
      </c>
      <c r="O9" s="118" t="s">
        <v>28</v>
      </c>
      <c r="P9" s="94"/>
    </row>
    <row r="10" spans="1:16" s="70" customFormat="1" ht="12" x14ac:dyDescent="0.25">
      <c r="A10" s="119">
        <v>1</v>
      </c>
      <c r="B10" s="17" t="s">
        <v>29</v>
      </c>
      <c r="C10" s="73" t="s">
        <v>304</v>
      </c>
      <c r="D10" s="17" t="s">
        <v>30</v>
      </c>
      <c r="E10" s="17"/>
      <c r="F10" s="17" t="s">
        <v>31</v>
      </c>
      <c r="G10" s="18" t="s">
        <v>25</v>
      </c>
      <c r="H10" s="19">
        <v>0</v>
      </c>
      <c r="I10" s="19">
        <v>2</v>
      </c>
      <c r="J10" s="19">
        <v>0</v>
      </c>
      <c r="K10" s="19">
        <v>5</v>
      </c>
      <c r="L10" s="20">
        <v>3</v>
      </c>
      <c r="M10" s="21" t="s">
        <v>32</v>
      </c>
      <c r="N10" s="21" t="s">
        <v>27</v>
      </c>
      <c r="O10" s="120" t="s">
        <v>33</v>
      </c>
      <c r="P10" s="95"/>
    </row>
    <row r="11" spans="1:16" s="70" customFormat="1" ht="12" x14ac:dyDescent="0.25">
      <c r="A11" s="119">
        <v>1</v>
      </c>
      <c r="B11" s="17" t="s">
        <v>34</v>
      </c>
      <c r="C11" s="17" t="s">
        <v>35</v>
      </c>
      <c r="D11" s="17" t="s">
        <v>36</v>
      </c>
      <c r="E11" s="17"/>
      <c r="F11" s="17" t="s">
        <v>319</v>
      </c>
      <c r="G11" s="18" t="s">
        <v>25</v>
      </c>
      <c r="H11" s="19">
        <v>2</v>
      </c>
      <c r="I11" s="19">
        <v>0</v>
      </c>
      <c r="J11" s="19">
        <v>9</v>
      </c>
      <c r="K11" s="19">
        <v>0</v>
      </c>
      <c r="L11" s="20">
        <v>2</v>
      </c>
      <c r="M11" s="21" t="s">
        <v>26</v>
      </c>
      <c r="N11" s="21" t="s">
        <v>27</v>
      </c>
      <c r="O11" s="120"/>
      <c r="P11" s="95"/>
    </row>
    <row r="12" spans="1:16" s="70" customFormat="1" ht="12" x14ac:dyDescent="0.25">
      <c r="A12" s="121">
        <v>1</v>
      </c>
      <c r="B12" s="22" t="s">
        <v>37</v>
      </c>
      <c r="C12" s="22" t="s">
        <v>234</v>
      </c>
      <c r="D12" s="17" t="s">
        <v>38</v>
      </c>
      <c r="E12" s="22"/>
      <c r="F12" s="22" t="s">
        <v>247</v>
      </c>
      <c r="G12" s="21" t="s">
        <v>25</v>
      </c>
      <c r="H12" s="23">
        <v>0</v>
      </c>
      <c r="I12" s="23">
        <v>2</v>
      </c>
      <c r="J12" s="23">
        <v>0</v>
      </c>
      <c r="K12" s="23">
        <v>9</v>
      </c>
      <c r="L12" s="24">
        <v>2</v>
      </c>
      <c r="M12" s="21" t="s">
        <v>32</v>
      </c>
      <c r="N12" s="21" t="s">
        <v>27</v>
      </c>
      <c r="O12" s="122"/>
      <c r="P12" s="95"/>
    </row>
    <row r="13" spans="1:16" s="70" customFormat="1" ht="12" x14ac:dyDescent="0.25">
      <c r="A13" s="119">
        <v>1</v>
      </c>
      <c r="B13" s="17" t="s">
        <v>39</v>
      </c>
      <c r="C13" s="17" t="s">
        <v>40</v>
      </c>
      <c r="D13" s="17" t="s">
        <v>41</v>
      </c>
      <c r="E13" s="17"/>
      <c r="F13" s="17" t="s">
        <v>42</v>
      </c>
      <c r="G13" s="18" t="s">
        <v>25</v>
      </c>
      <c r="H13" s="19">
        <v>2</v>
      </c>
      <c r="I13" s="19">
        <v>0</v>
      </c>
      <c r="J13" s="19">
        <v>9</v>
      </c>
      <c r="K13" s="19">
        <v>0</v>
      </c>
      <c r="L13" s="20">
        <v>3</v>
      </c>
      <c r="M13" s="21" t="s">
        <v>26</v>
      </c>
      <c r="N13" s="21" t="s">
        <v>27</v>
      </c>
      <c r="O13" s="120"/>
      <c r="P13" s="95"/>
    </row>
    <row r="14" spans="1:16" s="70" customFormat="1" ht="12" x14ac:dyDescent="0.25">
      <c r="A14" s="119">
        <v>1</v>
      </c>
      <c r="B14" s="17" t="s">
        <v>43</v>
      </c>
      <c r="C14" s="17" t="s">
        <v>44</v>
      </c>
      <c r="D14" s="17" t="s">
        <v>45</v>
      </c>
      <c r="E14" s="17"/>
      <c r="F14" s="17" t="s">
        <v>248</v>
      </c>
      <c r="G14" s="18" t="s">
        <v>25</v>
      </c>
      <c r="H14" s="19">
        <v>0</v>
      </c>
      <c r="I14" s="19" t="s">
        <v>46</v>
      </c>
      <c r="J14" s="19">
        <v>0</v>
      </c>
      <c r="K14" s="19">
        <v>9</v>
      </c>
      <c r="L14" s="20">
        <v>0</v>
      </c>
      <c r="M14" s="21" t="s">
        <v>47</v>
      </c>
      <c r="N14" s="21" t="s">
        <v>27</v>
      </c>
      <c r="O14" s="120" t="s">
        <v>48</v>
      </c>
      <c r="P14" s="95"/>
    </row>
    <row r="15" spans="1:16" s="70" customFormat="1" ht="12" x14ac:dyDescent="0.25">
      <c r="A15" s="123"/>
      <c r="B15" s="25"/>
      <c r="C15" s="25"/>
      <c r="D15" s="25"/>
      <c r="E15" s="25"/>
      <c r="F15" s="25"/>
      <c r="G15" s="26"/>
      <c r="H15" s="27">
        <f>SUM(H9:H14)</f>
        <v>6</v>
      </c>
      <c r="I15" s="27">
        <f>SUM(I9:I14)</f>
        <v>4</v>
      </c>
      <c r="J15" s="27">
        <f>SUM(J9:J14)</f>
        <v>27</v>
      </c>
      <c r="K15" s="27">
        <f>SUM(K9:K14)</f>
        <v>23</v>
      </c>
      <c r="L15" s="28">
        <f>SUM(L9:L14)</f>
        <v>12</v>
      </c>
      <c r="M15" s="29"/>
      <c r="N15" s="29"/>
      <c r="O15" s="124"/>
      <c r="P15" s="95"/>
    </row>
    <row r="16" spans="1:16" s="70" customFormat="1" ht="24" x14ac:dyDescent="0.25">
      <c r="A16" s="123"/>
      <c r="B16" s="25"/>
      <c r="C16" s="25"/>
      <c r="D16" s="25"/>
      <c r="E16" s="25"/>
      <c r="F16" s="25"/>
      <c r="G16" s="30" t="s">
        <v>49</v>
      </c>
      <c r="H16" s="161">
        <f>SUM(H15:I15)*14</f>
        <v>140</v>
      </c>
      <c r="I16" s="162"/>
      <c r="J16" s="161">
        <f>SUM(J15:K15)</f>
        <v>50</v>
      </c>
      <c r="K16" s="162"/>
      <c r="L16" s="31"/>
      <c r="M16" s="29"/>
      <c r="N16" s="29"/>
      <c r="O16" s="124"/>
      <c r="P16" s="95"/>
    </row>
    <row r="17" spans="1:16" s="70" customFormat="1" ht="12" x14ac:dyDescent="0.25">
      <c r="A17" s="125">
        <v>2</v>
      </c>
      <c r="B17" s="32" t="s">
        <v>50</v>
      </c>
      <c r="C17" s="32" t="s">
        <v>51</v>
      </c>
      <c r="D17" s="32" t="s">
        <v>52</v>
      </c>
      <c r="E17" s="32" t="s">
        <v>22</v>
      </c>
      <c r="F17" s="32" t="s">
        <v>42</v>
      </c>
      <c r="G17" s="33" t="s">
        <v>25</v>
      </c>
      <c r="H17" s="34">
        <v>2</v>
      </c>
      <c r="I17" s="34">
        <v>0</v>
      </c>
      <c r="J17" s="34">
        <v>9</v>
      </c>
      <c r="K17" s="34">
        <v>0</v>
      </c>
      <c r="L17" s="35">
        <v>2</v>
      </c>
      <c r="M17" s="36" t="s">
        <v>26</v>
      </c>
      <c r="N17" s="36" t="s">
        <v>27</v>
      </c>
      <c r="O17" s="126" t="s">
        <v>53</v>
      </c>
      <c r="P17" s="95"/>
    </row>
    <row r="18" spans="1:16" s="70" customFormat="1" ht="12" x14ac:dyDescent="0.25">
      <c r="A18" s="125">
        <v>2</v>
      </c>
      <c r="B18" s="32" t="s">
        <v>54</v>
      </c>
      <c r="C18" s="148" t="s">
        <v>305</v>
      </c>
      <c r="D18" s="32" t="s">
        <v>55</v>
      </c>
      <c r="E18" s="32" t="s">
        <v>29</v>
      </c>
      <c r="F18" s="32" t="s">
        <v>31</v>
      </c>
      <c r="G18" s="33" t="s">
        <v>25</v>
      </c>
      <c r="H18" s="34">
        <v>0</v>
      </c>
      <c r="I18" s="34">
        <v>2</v>
      </c>
      <c r="J18" s="34">
        <v>0</v>
      </c>
      <c r="K18" s="34">
        <v>5</v>
      </c>
      <c r="L18" s="35">
        <v>3</v>
      </c>
      <c r="M18" s="36" t="s">
        <v>32</v>
      </c>
      <c r="N18" s="36" t="s">
        <v>27</v>
      </c>
      <c r="O18" s="126" t="s">
        <v>56</v>
      </c>
      <c r="P18" s="95"/>
    </row>
    <row r="19" spans="1:16" s="70" customFormat="1" ht="12" x14ac:dyDescent="0.25">
      <c r="A19" s="125">
        <v>2</v>
      </c>
      <c r="B19" s="32" t="s">
        <v>57</v>
      </c>
      <c r="C19" s="32" t="s">
        <v>58</v>
      </c>
      <c r="D19" s="32" t="s">
        <v>59</v>
      </c>
      <c r="E19" s="32"/>
      <c r="F19" s="32" t="s">
        <v>319</v>
      </c>
      <c r="G19" s="33" t="s">
        <v>25</v>
      </c>
      <c r="H19" s="34">
        <v>2</v>
      </c>
      <c r="I19" s="34">
        <v>0</v>
      </c>
      <c r="J19" s="34">
        <v>9</v>
      </c>
      <c r="K19" s="34">
        <v>0</v>
      </c>
      <c r="L19" s="35">
        <v>2</v>
      </c>
      <c r="M19" s="36" t="s">
        <v>26</v>
      </c>
      <c r="N19" s="36" t="s">
        <v>27</v>
      </c>
      <c r="O19" s="126"/>
      <c r="P19" s="95"/>
    </row>
    <row r="20" spans="1:16" s="70" customFormat="1" ht="12" x14ac:dyDescent="0.25">
      <c r="A20" s="127">
        <v>2</v>
      </c>
      <c r="B20" s="37" t="s">
        <v>60</v>
      </c>
      <c r="C20" s="37" t="s">
        <v>235</v>
      </c>
      <c r="D20" s="32" t="s">
        <v>61</v>
      </c>
      <c r="E20" s="37" t="s">
        <v>37</v>
      </c>
      <c r="F20" s="37" t="s">
        <v>247</v>
      </c>
      <c r="G20" s="36" t="s">
        <v>25</v>
      </c>
      <c r="H20" s="38">
        <v>0</v>
      </c>
      <c r="I20" s="38">
        <v>2</v>
      </c>
      <c r="J20" s="38">
        <v>0</v>
      </c>
      <c r="K20" s="38">
        <v>9</v>
      </c>
      <c r="L20" s="39">
        <v>2</v>
      </c>
      <c r="M20" s="36" t="s">
        <v>32</v>
      </c>
      <c r="N20" s="36" t="s">
        <v>27</v>
      </c>
      <c r="O20" s="128"/>
      <c r="P20" s="95"/>
    </row>
    <row r="21" spans="1:16" s="70" customFormat="1" ht="12" x14ac:dyDescent="0.25">
      <c r="A21" s="125">
        <v>2</v>
      </c>
      <c r="B21" s="32" t="s">
        <v>62</v>
      </c>
      <c r="C21" s="32" t="s">
        <v>63</v>
      </c>
      <c r="D21" s="32" t="s">
        <v>64</v>
      </c>
      <c r="E21" s="32" t="s">
        <v>39</v>
      </c>
      <c r="F21" s="32" t="s">
        <v>42</v>
      </c>
      <c r="G21" s="33" t="s">
        <v>25</v>
      </c>
      <c r="H21" s="34">
        <v>2</v>
      </c>
      <c r="I21" s="34">
        <v>0</v>
      </c>
      <c r="J21" s="34">
        <v>9</v>
      </c>
      <c r="K21" s="34">
        <v>0</v>
      </c>
      <c r="L21" s="35">
        <v>3</v>
      </c>
      <c r="M21" s="36" t="s">
        <v>26</v>
      </c>
      <c r="N21" s="36" t="s">
        <v>27</v>
      </c>
      <c r="O21" s="126"/>
      <c r="P21" s="95"/>
    </row>
    <row r="22" spans="1:16" s="70" customFormat="1" ht="12" x14ac:dyDescent="0.25">
      <c r="A22" s="125">
        <v>2</v>
      </c>
      <c r="B22" s="32" t="s">
        <v>65</v>
      </c>
      <c r="C22" s="32" t="s">
        <v>66</v>
      </c>
      <c r="D22" s="32" t="s">
        <v>67</v>
      </c>
      <c r="E22" s="32"/>
      <c r="F22" s="32" t="s">
        <v>248</v>
      </c>
      <c r="G22" s="33" t="s">
        <v>25</v>
      </c>
      <c r="H22" s="34">
        <v>0</v>
      </c>
      <c r="I22" s="34" t="s">
        <v>46</v>
      </c>
      <c r="J22" s="34">
        <v>0</v>
      </c>
      <c r="K22" s="34">
        <v>9</v>
      </c>
      <c r="L22" s="35">
        <v>0</v>
      </c>
      <c r="M22" s="36" t="s">
        <v>47</v>
      </c>
      <c r="N22" s="36" t="s">
        <v>27</v>
      </c>
      <c r="O22" s="126" t="s">
        <v>68</v>
      </c>
      <c r="P22" s="95"/>
    </row>
    <row r="23" spans="1:16" s="70" customFormat="1" ht="12" x14ac:dyDescent="0.25">
      <c r="A23" s="123"/>
      <c r="B23" s="25"/>
      <c r="C23" s="25"/>
      <c r="D23" s="25"/>
      <c r="E23" s="25"/>
      <c r="F23" s="25"/>
      <c r="G23" s="26"/>
      <c r="H23" s="27">
        <f>SUM(H17:H22)</f>
        <v>6</v>
      </c>
      <c r="I23" s="27">
        <f>SUM(I17:I22)</f>
        <v>4</v>
      </c>
      <c r="J23" s="27">
        <f>SUM(J17:J22)</f>
        <v>27</v>
      </c>
      <c r="K23" s="27">
        <f>SUM(K17:K22)</f>
        <v>23</v>
      </c>
      <c r="L23" s="27">
        <f>SUM(L17:L22)</f>
        <v>12</v>
      </c>
      <c r="M23" s="29"/>
      <c r="N23" s="29"/>
      <c r="O23" s="124"/>
      <c r="P23" s="95"/>
    </row>
    <row r="24" spans="1:16" s="70" customFormat="1" ht="24" x14ac:dyDescent="0.25">
      <c r="A24" s="123"/>
      <c r="B24" s="25"/>
      <c r="C24" s="25"/>
      <c r="D24" s="25"/>
      <c r="E24" s="25"/>
      <c r="F24" s="25"/>
      <c r="G24" s="30" t="s">
        <v>49</v>
      </c>
      <c r="H24" s="161">
        <f>SUM(H23:I23)*14</f>
        <v>140</v>
      </c>
      <c r="I24" s="162"/>
      <c r="J24" s="161">
        <f>SUM(J23:K23)</f>
        <v>50</v>
      </c>
      <c r="K24" s="162"/>
      <c r="L24" s="27"/>
      <c r="M24" s="29"/>
      <c r="N24" s="29"/>
      <c r="O24" s="124"/>
      <c r="P24" s="95"/>
    </row>
    <row r="25" spans="1:16" s="70" customFormat="1" ht="12" x14ac:dyDescent="0.25">
      <c r="A25" s="119">
        <v>3</v>
      </c>
      <c r="B25" s="17" t="s">
        <v>69</v>
      </c>
      <c r="C25" s="17" t="s">
        <v>70</v>
      </c>
      <c r="D25" s="17" t="s">
        <v>71</v>
      </c>
      <c r="E25" s="17" t="s">
        <v>50</v>
      </c>
      <c r="F25" s="17" t="s">
        <v>319</v>
      </c>
      <c r="G25" s="18" t="s">
        <v>25</v>
      </c>
      <c r="H25" s="19">
        <v>2</v>
      </c>
      <c r="I25" s="19">
        <v>0</v>
      </c>
      <c r="J25" s="19">
        <v>9</v>
      </c>
      <c r="K25" s="19">
        <v>0</v>
      </c>
      <c r="L25" s="20">
        <v>2</v>
      </c>
      <c r="M25" s="21" t="s">
        <v>26</v>
      </c>
      <c r="N25" s="40" t="s">
        <v>27</v>
      </c>
      <c r="O25" s="120" t="s">
        <v>72</v>
      </c>
      <c r="P25" s="95"/>
    </row>
    <row r="26" spans="1:16" s="70" customFormat="1" ht="12" x14ac:dyDescent="0.25">
      <c r="A26" s="119">
        <v>3</v>
      </c>
      <c r="B26" s="17" t="s">
        <v>73</v>
      </c>
      <c r="C26" s="73" t="s">
        <v>306</v>
      </c>
      <c r="D26" s="17" t="s">
        <v>74</v>
      </c>
      <c r="E26" s="17" t="s">
        <v>54</v>
      </c>
      <c r="F26" s="17" t="s">
        <v>31</v>
      </c>
      <c r="G26" s="18" t="s">
        <v>25</v>
      </c>
      <c r="H26" s="19">
        <v>0</v>
      </c>
      <c r="I26" s="19">
        <v>2</v>
      </c>
      <c r="J26" s="19">
        <v>0</v>
      </c>
      <c r="K26" s="19">
        <v>5</v>
      </c>
      <c r="L26" s="20">
        <v>3</v>
      </c>
      <c r="M26" s="21" t="s">
        <v>32</v>
      </c>
      <c r="N26" s="40" t="s">
        <v>27</v>
      </c>
      <c r="O26" s="120" t="s">
        <v>75</v>
      </c>
      <c r="P26" s="95"/>
    </row>
    <row r="27" spans="1:16" s="70" customFormat="1" ht="12" x14ac:dyDescent="0.25">
      <c r="A27" s="119">
        <v>3</v>
      </c>
      <c r="B27" s="17" t="s">
        <v>76</v>
      </c>
      <c r="C27" s="73" t="s">
        <v>77</v>
      </c>
      <c r="D27" s="73" t="s">
        <v>253</v>
      </c>
      <c r="E27" s="17"/>
      <c r="F27" s="17" t="s">
        <v>78</v>
      </c>
      <c r="G27" s="18" t="s">
        <v>25</v>
      </c>
      <c r="H27" s="19">
        <v>0</v>
      </c>
      <c r="I27" s="19">
        <v>2</v>
      </c>
      <c r="J27" s="19">
        <v>0</v>
      </c>
      <c r="K27" s="19">
        <v>5</v>
      </c>
      <c r="L27" s="20">
        <v>2</v>
      </c>
      <c r="M27" s="21" t="s">
        <v>32</v>
      </c>
      <c r="N27" s="40" t="s">
        <v>27</v>
      </c>
      <c r="O27" s="120"/>
      <c r="P27" s="95"/>
    </row>
    <row r="28" spans="1:16" s="70" customFormat="1" ht="12" x14ac:dyDescent="0.25">
      <c r="A28" s="119">
        <v>3</v>
      </c>
      <c r="B28" s="17" t="s">
        <v>79</v>
      </c>
      <c r="C28" s="73" t="s">
        <v>307</v>
      </c>
      <c r="D28" s="17" t="s">
        <v>80</v>
      </c>
      <c r="E28" s="17"/>
      <c r="F28" s="17" t="s">
        <v>81</v>
      </c>
      <c r="G28" s="18" t="s">
        <v>25</v>
      </c>
      <c r="H28" s="19">
        <v>0</v>
      </c>
      <c r="I28" s="19">
        <v>1</v>
      </c>
      <c r="J28" s="19">
        <v>0</v>
      </c>
      <c r="K28" s="19">
        <v>5</v>
      </c>
      <c r="L28" s="20">
        <v>2</v>
      </c>
      <c r="M28" s="21" t="s">
        <v>32</v>
      </c>
      <c r="N28" s="40" t="s">
        <v>27</v>
      </c>
      <c r="O28" s="120" t="s">
        <v>82</v>
      </c>
      <c r="P28" s="95"/>
    </row>
    <row r="29" spans="1:16" s="70" customFormat="1" ht="12" x14ac:dyDescent="0.25">
      <c r="A29" s="119">
        <v>3</v>
      </c>
      <c r="B29" s="17" t="s">
        <v>83</v>
      </c>
      <c r="C29" s="17" t="s">
        <v>84</v>
      </c>
      <c r="D29" s="17" t="s">
        <v>85</v>
      </c>
      <c r="E29" s="17"/>
      <c r="F29" s="17" t="s">
        <v>319</v>
      </c>
      <c r="G29" s="18" t="s">
        <v>25</v>
      </c>
      <c r="H29" s="19">
        <v>2</v>
      </c>
      <c r="I29" s="19">
        <v>0</v>
      </c>
      <c r="J29" s="19">
        <v>9</v>
      </c>
      <c r="K29" s="19">
        <v>0</v>
      </c>
      <c r="L29" s="20">
        <v>2</v>
      </c>
      <c r="M29" s="21" t="s">
        <v>26</v>
      </c>
      <c r="N29" s="40" t="s">
        <v>27</v>
      </c>
      <c r="O29" s="120"/>
      <c r="P29" s="95"/>
    </row>
    <row r="30" spans="1:16" s="70" customFormat="1" ht="12" x14ac:dyDescent="0.25">
      <c r="A30" s="119">
        <v>3</v>
      </c>
      <c r="B30" s="17" t="s">
        <v>86</v>
      </c>
      <c r="C30" s="17" t="s">
        <v>87</v>
      </c>
      <c r="D30" s="17" t="s">
        <v>88</v>
      </c>
      <c r="E30" s="17"/>
      <c r="F30" s="17" t="s">
        <v>81</v>
      </c>
      <c r="G30" s="18" t="s">
        <v>25</v>
      </c>
      <c r="H30" s="19">
        <v>2</v>
      </c>
      <c r="I30" s="19">
        <v>0</v>
      </c>
      <c r="J30" s="19">
        <v>9</v>
      </c>
      <c r="K30" s="19">
        <v>0</v>
      </c>
      <c r="L30" s="20">
        <v>2</v>
      </c>
      <c r="M30" s="21" t="s">
        <v>26</v>
      </c>
      <c r="N30" s="40" t="s">
        <v>27</v>
      </c>
      <c r="O30" s="120"/>
      <c r="P30" s="95"/>
    </row>
    <row r="31" spans="1:16" s="70" customFormat="1" ht="12" x14ac:dyDescent="0.25">
      <c r="A31" s="121">
        <v>3</v>
      </c>
      <c r="B31" s="17" t="s">
        <v>89</v>
      </c>
      <c r="C31" s="17" t="s">
        <v>90</v>
      </c>
      <c r="D31" s="17" t="s">
        <v>91</v>
      </c>
      <c r="E31" s="17"/>
      <c r="F31" s="17" t="s">
        <v>248</v>
      </c>
      <c r="G31" s="18" t="s">
        <v>25</v>
      </c>
      <c r="H31" s="19">
        <v>0</v>
      </c>
      <c r="I31" s="19" t="s">
        <v>46</v>
      </c>
      <c r="J31" s="19">
        <v>0</v>
      </c>
      <c r="K31" s="19">
        <v>9</v>
      </c>
      <c r="L31" s="20">
        <v>0</v>
      </c>
      <c r="M31" s="21" t="s">
        <v>47</v>
      </c>
      <c r="N31" s="40" t="s">
        <v>27</v>
      </c>
      <c r="O31" s="120" t="s">
        <v>92</v>
      </c>
      <c r="P31" s="95"/>
    </row>
    <row r="32" spans="1:16" s="70" customFormat="1" ht="12" x14ac:dyDescent="0.25">
      <c r="A32" s="123"/>
      <c r="B32" s="25"/>
      <c r="C32" s="25"/>
      <c r="D32" s="25"/>
      <c r="E32" s="25"/>
      <c r="F32" s="25"/>
      <c r="G32" s="26"/>
      <c r="H32" s="27">
        <f>SUM(H25:H31)</f>
        <v>6</v>
      </c>
      <c r="I32" s="27">
        <f>SUM(I25:I31)</f>
        <v>5</v>
      </c>
      <c r="J32" s="27">
        <f>SUM(J25:J31)</f>
        <v>27</v>
      </c>
      <c r="K32" s="27">
        <f>SUM(K25:K31)</f>
        <v>24</v>
      </c>
      <c r="L32" s="27">
        <f>SUM(L25:L31)</f>
        <v>13</v>
      </c>
      <c r="M32" s="29"/>
      <c r="N32" s="29"/>
      <c r="O32" s="124"/>
      <c r="P32" s="95"/>
    </row>
    <row r="33" spans="1:16" s="70" customFormat="1" ht="24" x14ac:dyDescent="0.25">
      <c r="A33" s="123"/>
      <c r="B33" s="25"/>
      <c r="C33" s="25"/>
      <c r="D33" s="25"/>
      <c r="E33" s="25"/>
      <c r="F33" s="25"/>
      <c r="G33" s="30" t="s">
        <v>49</v>
      </c>
      <c r="H33" s="161">
        <f>SUM(H32:I32)*14</f>
        <v>154</v>
      </c>
      <c r="I33" s="162"/>
      <c r="J33" s="161">
        <f>SUM(J32:K32)</f>
        <v>51</v>
      </c>
      <c r="K33" s="162"/>
      <c r="L33" s="27"/>
      <c r="M33" s="29"/>
      <c r="N33" s="29"/>
      <c r="O33" s="124"/>
      <c r="P33" s="95"/>
    </row>
    <row r="34" spans="1:16" s="70" customFormat="1" ht="12" x14ac:dyDescent="0.25">
      <c r="A34" s="125">
        <v>4</v>
      </c>
      <c r="B34" s="32" t="s">
        <v>93</v>
      </c>
      <c r="C34" s="32" t="s">
        <v>94</v>
      </c>
      <c r="D34" s="32" t="s">
        <v>95</v>
      </c>
      <c r="E34" s="32" t="s">
        <v>69</v>
      </c>
      <c r="F34" s="32" t="s">
        <v>319</v>
      </c>
      <c r="G34" s="33" t="s">
        <v>25</v>
      </c>
      <c r="H34" s="34">
        <v>2</v>
      </c>
      <c r="I34" s="34">
        <v>0</v>
      </c>
      <c r="J34" s="34">
        <v>9</v>
      </c>
      <c r="K34" s="34">
        <v>0</v>
      </c>
      <c r="L34" s="35">
        <v>2</v>
      </c>
      <c r="M34" s="36" t="s">
        <v>26</v>
      </c>
      <c r="N34" s="36" t="s">
        <v>27</v>
      </c>
      <c r="O34" s="126" t="s">
        <v>96</v>
      </c>
      <c r="P34" s="95"/>
    </row>
    <row r="35" spans="1:16" s="70" customFormat="1" ht="12" x14ac:dyDescent="0.25">
      <c r="A35" s="125">
        <v>4</v>
      </c>
      <c r="B35" s="32" t="s">
        <v>97</v>
      </c>
      <c r="C35" s="148" t="s">
        <v>308</v>
      </c>
      <c r="D35" s="148" t="s">
        <v>98</v>
      </c>
      <c r="E35" s="32" t="s">
        <v>73</v>
      </c>
      <c r="F35" s="32" t="s">
        <v>31</v>
      </c>
      <c r="G35" s="33" t="s">
        <v>25</v>
      </c>
      <c r="H35" s="34">
        <v>0</v>
      </c>
      <c r="I35" s="34">
        <v>2</v>
      </c>
      <c r="J35" s="34">
        <v>0</v>
      </c>
      <c r="K35" s="34">
        <v>5</v>
      </c>
      <c r="L35" s="35">
        <v>3</v>
      </c>
      <c r="M35" s="36" t="s">
        <v>32</v>
      </c>
      <c r="N35" s="36" t="s">
        <v>27</v>
      </c>
      <c r="O35" s="126" t="s">
        <v>99</v>
      </c>
      <c r="P35" s="95"/>
    </row>
    <row r="36" spans="1:16" s="70" customFormat="1" ht="12" x14ac:dyDescent="0.25">
      <c r="A36" s="125">
        <v>4</v>
      </c>
      <c r="B36" s="37" t="s">
        <v>100</v>
      </c>
      <c r="C36" s="148" t="s">
        <v>101</v>
      </c>
      <c r="D36" s="148" t="s">
        <v>254</v>
      </c>
      <c r="E36" s="32" t="s">
        <v>76</v>
      </c>
      <c r="F36" s="32" t="s">
        <v>78</v>
      </c>
      <c r="G36" s="33" t="s">
        <v>25</v>
      </c>
      <c r="H36" s="34">
        <v>0</v>
      </c>
      <c r="I36" s="34">
        <v>2</v>
      </c>
      <c r="J36" s="34">
        <v>0</v>
      </c>
      <c r="K36" s="34">
        <v>5</v>
      </c>
      <c r="L36" s="35">
        <v>2</v>
      </c>
      <c r="M36" s="36" t="s">
        <v>32</v>
      </c>
      <c r="N36" s="36" t="s">
        <v>27</v>
      </c>
      <c r="O36" s="126"/>
      <c r="P36" s="95"/>
    </row>
    <row r="37" spans="1:16" s="70" customFormat="1" ht="12" x14ac:dyDescent="0.25">
      <c r="A37" s="125">
        <v>4</v>
      </c>
      <c r="B37" s="32" t="s">
        <v>102</v>
      </c>
      <c r="C37" s="148" t="s">
        <v>309</v>
      </c>
      <c r="D37" s="148" t="s">
        <v>103</v>
      </c>
      <c r="E37" s="32" t="s">
        <v>79</v>
      </c>
      <c r="F37" s="32" t="s">
        <v>81</v>
      </c>
      <c r="G37" s="33" t="s">
        <v>25</v>
      </c>
      <c r="H37" s="34">
        <v>0</v>
      </c>
      <c r="I37" s="34">
        <v>1</v>
      </c>
      <c r="J37" s="34">
        <v>0</v>
      </c>
      <c r="K37" s="34">
        <v>5</v>
      </c>
      <c r="L37" s="35">
        <v>2</v>
      </c>
      <c r="M37" s="36" t="s">
        <v>32</v>
      </c>
      <c r="N37" s="36" t="s">
        <v>27</v>
      </c>
      <c r="O37" s="126" t="s">
        <v>104</v>
      </c>
      <c r="P37" s="95"/>
    </row>
    <row r="38" spans="1:16" s="70" customFormat="1" ht="12" x14ac:dyDescent="0.25">
      <c r="A38" s="125">
        <v>4</v>
      </c>
      <c r="B38" s="32" t="s">
        <v>105</v>
      </c>
      <c r="C38" s="32" t="s">
        <v>106</v>
      </c>
      <c r="D38" s="32" t="s">
        <v>107</v>
      </c>
      <c r="E38" s="32"/>
      <c r="F38" s="32" t="s">
        <v>319</v>
      </c>
      <c r="G38" s="33" t="s">
        <v>25</v>
      </c>
      <c r="H38" s="34">
        <v>2</v>
      </c>
      <c r="I38" s="34">
        <v>0</v>
      </c>
      <c r="J38" s="34">
        <v>9</v>
      </c>
      <c r="K38" s="34">
        <v>0</v>
      </c>
      <c r="L38" s="35">
        <v>2</v>
      </c>
      <c r="M38" s="36" t="s">
        <v>26</v>
      </c>
      <c r="N38" s="36" t="s">
        <v>27</v>
      </c>
      <c r="O38" s="126"/>
      <c r="P38" s="95"/>
    </row>
    <row r="39" spans="1:16" s="70" customFormat="1" ht="12" x14ac:dyDescent="0.25">
      <c r="A39" s="129">
        <v>4</v>
      </c>
      <c r="B39" s="32" t="s">
        <v>108</v>
      </c>
      <c r="C39" s="32" t="s">
        <v>109</v>
      </c>
      <c r="D39" s="32" t="s">
        <v>110</v>
      </c>
      <c r="E39" s="32" t="s">
        <v>86</v>
      </c>
      <c r="F39" s="32" t="s">
        <v>81</v>
      </c>
      <c r="G39" s="33" t="s">
        <v>25</v>
      </c>
      <c r="H39" s="34">
        <v>2</v>
      </c>
      <c r="I39" s="34">
        <v>0</v>
      </c>
      <c r="J39" s="34">
        <v>9</v>
      </c>
      <c r="K39" s="34">
        <v>0</v>
      </c>
      <c r="L39" s="35">
        <v>2</v>
      </c>
      <c r="M39" s="36" t="s">
        <v>26</v>
      </c>
      <c r="N39" s="36" t="s">
        <v>27</v>
      </c>
      <c r="O39" s="126"/>
      <c r="P39" s="95"/>
    </row>
    <row r="40" spans="1:16" s="70" customFormat="1" ht="12" x14ac:dyDescent="0.25">
      <c r="A40" s="125">
        <v>4</v>
      </c>
      <c r="B40" s="32" t="s">
        <v>111</v>
      </c>
      <c r="C40" s="32" t="s">
        <v>112</v>
      </c>
      <c r="D40" s="32" t="s">
        <v>113</v>
      </c>
      <c r="E40" s="32"/>
      <c r="F40" s="32" t="s">
        <v>248</v>
      </c>
      <c r="G40" s="33" t="s">
        <v>25</v>
      </c>
      <c r="H40" s="34">
        <v>0</v>
      </c>
      <c r="I40" s="34" t="s">
        <v>46</v>
      </c>
      <c r="J40" s="34">
        <v>0</v>
      </c>
      <c r="K40" s="34">
        <v>9</v>
      </c>
      <c r="L40" s="35">
        <v>0</v>
      </c>
      <c r="M40" s="36" t="s">
        <v>47</v>
      </c>
      <c r="N40" s="36" t="s">
        <v>27</v>
      </c>
      <c r="O40" s="126" t="s">
        <v>114</v>
      </c>
      <c r="P40" s="95"/>
    </row>
    <row r="41" spans="1:16" s="70" customFormat="1" ht="12" x14ac:dyDescent="0.25">
      <c r="A41" s="123"/>
      <c r="B41" s="25"/>
      <c r="C41" s="25"/>
      <c r="D41" s="25"/>
      <c r="E41" s="25"/>
      <c r="F41" s="25"/>
      <c r="G41" s="26"/>
      <c r="H41" s="27">
        <f>SUM(H34:H40)</f>
        <v>6</v>
      </c>
      <c r="I41" s="27">
        <f>SUM(I34:I40)</f>
        <v>5</v>
      </c>
      <c r="J41" s="27">
        <f>SUM(J34:J40)</f>
        <v>27</v>
      </c>
      <c r="K41" s="27">
        <f>SUM(K34:K40)</f>
        <v>24</v>
      </c>
      <c r="L41" s="27">
        <f>SUM(L34:L40)</f>
        <v>13</v>
      </c>
      <c r="M41" s="29"/>
      <c r="N41" s="29"/>
      <c r="O41" s="124"/>
      <c r="P41" s="95"/>
    </row>
    <row r="42" spans="1:16" s="70" customFormat="1" ht="24" x14ac:dyDescent="0.25">
      <c r="A42" s="123"/>
      <c r="B42" s="25"/>
      <c r="C42" s="25"/>
      <c r="D42" s="25"/>
      <c r="E42" s="25"/>
      <c r="F42" s="25"/>
      <c r="G42" s="30" t="s">
        <v>49</v>
      </c>
      <c r="H42" s="161">
        <f>SUM(H41:I41)*14</f>
        <v>154</v>
      </c>
      <c r="I42" s="162"/>
      <c r="J42" s="161">
        <f>SUM(J41:K41)</f>
        <v>51</v>
      </c>
      <c r="K42" s="162"/>
      <c r="L42" s="27"/>
      <c r="M42" s="29"/>
      <c r="N42" s="29"/>
      <c r="O42" s="124"/>
      <c r="P42" s="95"/>
    </row>
    <row r="43" spans="1:16" s="70" customFormat="1" ht="12" x14ac:dyDescent="0.25">
      <c r="A43" s="119">
        <v>5</v>
      </c>
      <c r="B43" s="17" t="s">
        <v>115</v>
      </c>
      <c r="C43" s="17" t="s">
        <v>116</v>
      </c>
      <c r="D43" s="17" t="s">
        <v>117</v>
      </c>
      <c r="E43" s="17" t="s">
        <v>93</v>
      </c>
      <c r="F43" s="17" t="s">
        <v>42</v>
      </c>
      <c r="G43" s="18" t="s">
        <v>25</v>
      </c>
      <c r="H43" s="19">
        <v>2</v>
      </c>
      <c r="I43" s="19">
        <v>0</v>
      </c>
      <c r="J43" s="19">
        <v>9</v>
      </c>
      <c r="K43" s="19">
        <v>0</v>
      </c>
      <c r="L43" s="20">
        <v>2</v>
      </c>
      <c r="M43" s="21" t="s">
        <v>26</v>
      </c>
      <c r="N43" s="21" t="s">
        <v>27</v>
      </c>
      <c r="O43" s="120"/>
      <c r="P43" s="95"/>
    </row>
    <row r="44" spans="1:16" s="70" customFormat="1" ht="12" x14ac:dyDescent="0.25">
      <c r="A44" s="119">
        <v>5</v>
      </c>
      <c r="B44" s="17" t="s">
        <v>118</v>
      </c>
      <c r="C44" s="73" t="s">
        <v>310</v>
      </c>
      <c r="D44" s="73" t="s">
        <v>243</v>
      </c>
      <c r="E44" s="17" t="s">
        <v>97</v>
      </c>
      <c r="F44" s="17" t="s">
        <v>247</v>
      </c>
      <c r="G44" s="18" t="s">
        <v>25</v>
      </c>
      <c r="H44" s="19">
        <v>0</v>
      </c>
      <c r="I44" s="19">
        <v>2</v>
      </c>
      <c r="J44" s="19">
        <v>0</v>
      </c>
      <c r="K44" s="19">
        <v>5</v>
      </c>
      <c r="L44" s="20">
        <v>3</v>
      </c>
      <c r="M44" s="21" t="s">
        <v>32</v>
      </c>
      <c r="N44" s="21" t="s">
        <v>27</v>
      </c>
      <c r="O44" s="120"/>
      <c r="P44" s="95"/>
    </row>
    <row r="45" spans="1:16" s="70" customFormat="1" ht="12" x14ac:dyDescent="0.25">
      <c r="A45" s="119">
        <v>5</v>
      </c>
      <c r="B45" s="17" t="s">
        <v>119</v>
      </c>
      <c r="C45" s="73" t="s">
        <v>120</v>
      </c>
      <c r="D45" s="73" t="s">
        <v>257</v>
      </c>
      <c r="E45" s="17" t="s">
        <v>100</v>
      </c>
      <c r="F45" s="17" t="s">
        <v>78</v>
      </c>
      <c r="G45" s="18" t="s">
        <v>25</v>
      </c>
      <c r="H45" s="19">
        <v>0</v>
      </c>
      <c r="I45" s="19">
        <v>2</v>
      </c>
      <c r="J45" s="19">
        <v>0</v>
      </c>
      <c r="K45" s="19">
        <v>5</v>
      </c>
      <c r="L45" s="20">
        <v>2</v>
      </c>
      <c r="M45" s="21" t="s">
        <v>32</v>
      </c>
      <c r="N45" s="21" t="s">
        <v>27</v>
      </c>
      <c r="O45" s="120"/>
      <c r="P45" s="95"/>
    </row>
    <row r="46" spans="1:16" s="70" customFormat="1" ht="12" x14ac:dyDescent="0.25">
      <c r="A46" s="119">
        <v>5</v>
      </c>
      <c r="B46" s="17" t="s">
        <v>121</v>
      </c>
      <c r="C46" s="73" t="s">
        <v>311</v>
      </c>
      <c r="D46" s="73" t="s">
        <v>122</v>
      </c>
      <c r="E46" s="17" t="s">
        <v>102</v>
      </c>
      <c r="F46" s="17" t="s">
        <v>81</v>
      </c>
      <c r="G46" s="18" t="s">
        <v>25</v>
      </c>
      <c r="H46" s="19">
        <v>0</v>
      </c>
      <c r="I46" s="19">
        <v>1</v>
      </c>
      <c r="J46" s="19">
        <v>0</v>
      </c>
      <c r="K46" s="19">
        <v>5</v>
      </c>
      <c r="L46" s="20">
        <v>2</v>
      </c>
      <c r="M46" s="21" t="s">
        <v>32</v>
      </c>
      <c r="N46" s="21" t="s">
        <v>27</v>
      </c>
      <c r="O46" s="120"/>
      <c r="P46" s="95"/>
    </row>
    <row r="47" spans="1:16" s="70" customFormat="1" ht="12" x14ac:dyDescent="0.25">
      <c r="A47" s="119">
        <v>5</v>
      </c>
      <c r="B47" s="17" t="s">
        <v>123</v>
      </c>
      <c r="C47" s="73" t="s">
        <v>124</v>
      </c>
      <c r="D47" s="73" t="s">
        <v>125</v>
      </c>
      <c r="E47" s="17"/>
      <c r="F47" s="17" t="s">
        <v>81</v>
      </c>
      <c r="G47" s="18" t="s">
        <v>25</v>
      </c>
      <c r="H47" s="19">
        <v>0</v>
      </c>
      <c r="I47" s="19">
        <v>2</v>
      </c>
      <c r="J47" s="19">
        <v>0</v>
      </c>
      <c r="K47" s="19">
        <v>9</v>
      </c>
      <c r="L47" s="20">
        <v>2</v>
      </c>
      <c r="M47" s="21" t="s">
        <v>32</v>
      </c>
      <c r="N47" s="21" t="s">
        <v>27</v>
      </c>
      <c r="O47" s="120" t="s">
        <v>126</v>
      </c>
      <c r="P47" s="95"/>
    </row>
    <row r="48" spans="1:16" s="70" customFormat="1" ht="12" x14ac:dyDescent="0.25">
      <c r="A48" s="121">
        <v>5</v>
      </c>
      <c r="B48" s="17" t="s">
        <v>127</v>
      </c>
      <c r="C48" s="17" t="s">
        <v>128</v>
      </c>
      <c r="D48" s="17" t="s">
        <v>129</v>
      </c>
      <c r="E48" s="17"/>
      <c r="F48" s="17" t="s">
        <v>42</v>
      </c>
      <c r="G48" s="18" t="s">
        <v>25</v>
      </c>
      <c r="H48" s="19">
        <v>2</v>
      </c>
      <c r="I48" s="19">
        <v>0</v>
      </c>
      <c r="J48" s="19">
        <v>9</v>
      </c>
      <c r="K48" s="19">
        <v>0</v>
      </c>
      <c r="L48" s="20">
        <v>2</v>
      </c>
      <c r="M48" s="21" t="s">
        <v>26</v>
      </c>
      <c r="N48" s="21" t="s">
        <v>27</v>
      </c>
      <c r="O48" s="120"/>
      <c r="P48" s="95"/>
    </row>
    <row r="49" spans="1:16" s="70" customFormat="1" ht="12" x14ac:dyDescent="0.25">
      <c r="A49" s="119">
        <v>5</v>
      </c>
      <c r="B49" s="17" t="s">
        <v>130</v>
      </c>
      <c r="C49" s="17" t="s">
        <v>131</v>
      </c>
      <c r="D49" s="17" t="s">
        <v>132</v>
      </c>
      <c r="E49" s="17"/>
      <c r="F49" s="17" t="s">
        <v>248</v>
      </c>
      <c r="G49" s="18" t="s">
        <v>25</v>
      </c>
      <c r="H49" s="19">
        <v>0</v>
      </c>
      <c r="I49" s="19" t="s">
        <v>46</v>
      </c>
      <c r="J49" s="19">
        <v>0</v>
      </c>
      <c r="K49" s="19">
        <v>9</v>
      </c>
      <c r="L49" s="20">
        <v>0</v>
      </c>
      <c r="M49" s="21" t="s">
        <v>47</v>
      </c>
      <c r="N49" s="21" t="s">
        <v>27</v>
      </c>
      <c r="O49" s="120" t="s">
        <v>133</v>
      </c>
      <c r="P49" s="95"/>
    </row>
    <row r="50" spans="1:16" s="70" customFormat="1" ht="12" x14ac:dyDescent="0.25">
      <c r="A50" s="123"/>
      <c r="B50" s="25"/>
      <c r="C50" s="25"/>
      <c r="D50" s="25"/>
      <c r="E50" s="25"/>
      <c r="F50" s="25"/>
      <c r="G50" s="26"/>
      <c r="H50" s="27">
        <f>SUM(H43:H49)</f>
        <v>4</v>
      </c>
      <c r="I50" s="27">
        <f>SUM(I43:I49)</f>
        <v>7</v>
      </c>
      <c r="J50" s="27">
        <f>SUM(J43:J49)</f>
        <v>18</v>
      </c>
      <c r="K50" s="27">
        <f>SUM(K43:K49)</f>
        <v>33</v>
      </c>
      <c r="L50" s="27">
        <f>SUM(L43:L49)</f>
        <v>13</v>
      </c>
      <c r="M50" s="29"/>
      <c r="N50" s="29"/>
      <c r="O50" s="124"/>
      <c r="P50" s="95"/>
    </row>
    <row r="51" spans="1:16" s="70" customFormat="1" ht="24" x14ac:dyDescent="0.25">
      <c r="A51" s="123"/>
      <c r="B51" s="25"/>
      <c r="C51" s="25"/>
      <c r="D51" s="25"/>
      <c r="E51" s="25"/>
      <c r="F51" s="25"/>
      <c r="G51" s="30" t="s">
        <v>49</v>
      </c>
      <c r="H51" s="161">
        <f>SUM(H50:I50)*14</f>
        <v>154</v>
      </c>
      <c r="I51" s="162"/>
      <c r="J51" s="161">
        <f>SUM(J50:K50)</f>
        <v>51</v>
      </c>
      <c r="K51" s="162"/>
      <c r="L51" s="27"/>
      <c r="M51" s="29"/>
      <c r="N51" s="29"/>
      <c r="O51" s="124"/>
      <c r="P51" s="95"/>
    </row>
    <row r="52" spans="1:16" s="70" customFormat="1" ht="12" x14ac:dyDescent="0.25">
      <c r="A52" s="125">
        <v>6</v>
      </c>
      <c r="B52" s="32" t="s">
        <v>134</v>
      </c>
      <c r="C52" s="32" t="s">
        <v>135</v>
      </c>
      <c r="D52" s="32" t="s">
        <v>136</v>
      </c>
      <c r="E52" s="32" t="s">
        <v>115</v>
      </c>
      <c r="F52" s="32" t="s">
        <v>42</v>
      </c>
      <c r="G52" s="33" t="s">
        <v>25</v>
      </c>
      <c r="H52" s="34">
        <v>2</v>
      </c>
      <c r="I52" s="34">
        <v>0</v>
      </c>
      <c r="J52" s="34">
        <v>9</v>
      </c>
      <c r="K52" s="34">
        <v>0</v>
      </c>
      <c r="L52" s="35">
        <v>2</v>
      </c>
      <c r="M52" s="36" t="s">
        <v>26</v>
      </c>
      <c r="N52" s="36" t="s">
        <v>27</v>
      </c>
      <c r="O52" s="126"/>
      <c r="P52" s="95"/>
    </row>
    <row r="53" spans="1:16" s="70" customFormat="1" ht="12" x14ac:dyDescent="0.25">
      <c r="A53" s="125">
        <v>6</v>
      </c>
      <c r="B53" s="32" t="s">
        <v>137</v>
      </c>
      <c r="C53" s="148" t="s">
        <v>312</v>
      </c>
      <c r="D53" s="148" t="s">
        <v>138</v>
      </c>
      <c r="E53" s="32" t="s">
        <v>118</v>
      </c>
      <c r="F53" s="32" t="s">
        <v>247</v>
      </c>
      <c r="G53" s="33" t="s">
        <v>25</v>
      </c>
      <c r="H53" s="34">
        <v>0</v>
      </c>
      <c r="I53" s="34">
        <v>2</v>
      </c>
      <c r="J53" s="34">
        <v>0</v>
      </c>
      <c r="K53" s="34">
        <v>5</v>
      </c>
      <c r="L53" s="35">
        <v>3</v>
      </c>
      <c r="M53" s="36" t="s">
        <v>32</v>
      </c>
      <c r="N53" s="36" t="s">
        <v>27</v>
      </c>
      <c r="O53" s="126"/>
      <c r="P53" s="95"/>
    </row>
    <row r="54" spans="1:16" s="70" customFormat="1" ht="12" x14ac:dyDescent="0.25">
      <c r="A54" s="125">
        <v>6</v>
      </c>
      <c r="B54" s="32" t="s">
        <v>139</v>
      </c>
      <c r="C54" s="148" t="s">
        <v>140</v>
      </c>
      <c r="D54" s="148" t="s">
        <v>267</v>
      </c>
      <c r="E54" s="32" t="s">
        <v>119</v>
      </c>
      <c r="F54" s="32" t="s">
        <v>78</v>
      </c>
      <c r="G54" s="33" t="s">
        <v>25</v>
      </c>
      <c r="H54" s="34">
        <v>0</v>
      </c>
      <c r="I54" s="34">
        <v>2</v>
      </c>
      <c r="J54" s="34">
        <v>0</v>
      </c>
      <c r="K54" s="34">
        <v>5</v>
      </c>
      <c r="L54" s="35">
        <v>2</v>
      </c>
      <c r="M54" s="36" t="s">
        <v>26</v>
      </c>
      <c r="N54" s="36" t="s">
        <v>27</v>
      </c>
      <c r="O54" s="126"/>
      <c r="P54" s="95"/>
    </row>
    <row r="55" spans="1:16" s="70" customFormat="1" ht="12" x14ac:dyDescent="0.25">
      <c r="A55" s="125">
        <v>6</v>
      </c>
      <c r="B55" s="32" t="s">
        <v>141</v>
      </c>
      <c r="C55" s="148" t="s">
        <v>313</v>
      </c>
      <c r="D55" s="32" t="s">
        <v>142</v>
      </c>
      <c r="E55" s="32" t="s">
        <v>121</v>
      </c>
      <c r="F55" s="32" t="s">
        <v>81</v>
      </c>
      <c r="G55" s="33" t="s">
        <v>25</v>
      </c>
      <c r="H55" s="34">
        <v>0</v>
      </c>
      <c r="I55" s="34">
        <v>1</v>
      </c>
      <c r="J55" s="34">
        <v>0</v>
      </c>
      <c r="K55" s="34">
        <v>5</v>
      </c>
      <c r="L55" s="35">
        <v>2</v>
      </c>
      <c r="M55" s="36" t="s">
        <v>32</v>
      </c>
      <c r="N55" s="36" t="s">
        <v>27</v>
      </c>
      <c r="O55" s="126"/>
      <c r="P55" s="95"/>
    </row>
    <row r="56" spans="1:16" s="70" customFormat="1" ht="12" x14ac:dyDescent="0.25">
      <c r="A56" s="129">
        <v>6</v>
      </c>
      <c r="B56" s="32" t="s">
        <v>143</v>
      </c>
      <c r="C56" s="32" t="s">
        <v>144</v>
      </c>
      <c r="D56" s="32" t="s">
        <v>145</v>
      </c>
      <c r="E56" s="32" t="s">
        <v>123</v>
      </c>
      <c r="F56" s="32" t="s">
        <v>81</v>
      </c>
      <c r="G56" s="33" t="s">
        <v>25</v>
      </c>
      <c r="H56" s="34">
        <v>0</v>
      </c>
      <c r="I56" s="34">
        <v>2</v>
      </c>
      <c r="J56" s="34">
        <v>0</v>
      </c>
      <c r="K56" s="34">
        <v>9</v>
      </c>
      <c r="L56" s="35">
        <v>2</v>
      </c>
      <c r="M56" s="36" t="s">
        <v>32</v>
      </c>
      <c r="N56" s="36" t="s">
        <v>27</v>
      </c>
      <c r="O56" s="126"/>
      <c r="P56" s="95"/>
    </row>
    <row r="57" spans="1:16" s="70" customFormat="1" ht="12" x14ac:dyDescent="0.25">
      <c r="A57" s="125">
        <v>6</v>
      </c>
      <c r="B57" s="32" t="s">
        <v>146</v>
      </c>
      <c r="C57" s="32" t="s">
        <v>147</v>
      </c>
      <c r="D57" s="32" t="s">
        <v>148</v>
      </c>
      <c r="E57" s="32"/>
      <c r="F57" s="32" t="s">
        <v>319</v>
      </c>
      <c r="G57" s="33" t="s">
        <v>25</v>
      </c>
      <c r="H57" s="34">
        <v>0</v>
      </c>
      <c r="I57" s="34">
        <v>2</v>
      </c>
      <c r="J57" s="34">
        <v>0</v>
      </c>
      <c r="K57" s="34">
        <v>9</v>
      </c>
      <c r="L57" s="35">
        <v>2</v>
      </c>
      <c r="M57" s="36" t="s">
        <v>32</v>
      </c>
      <c r="N57" s="36" t="s">
        <v>27</v>
      </c>
      <c r="O57" s="126"/>
      <c r="P57" s="95"/>
    </row>
    <row r="58" spans="1:16" s="70" customFormat="1" ht="12" x14ac:dyDescent="0.25">
      <c r="A58" s="125">
        <v>6</v>
      </c>
      <c r="B58" s="32" t="s">
        <v>149</v>
      </c>
      <c r="C58" s="32" t="s">
        <v>150</v>
      </c>
      <c r="D58" s="32" t="s">
        <v>151</v>
      </c>
      <c r="E58" s="32"/>
      <c r="F58" s="32" t="s">
        <v>248</v>
      </c>
      <c r="G58" s="33" t="s">
        <v>25</v>
      </c>
      <c r="H58" s="34">
        <v>0</v>
      </c>
      <c r="I58" s="34" t="s">
        <v>46</v>
      </c>
      <c r="J58" s="34">
        <v>0</v>
      </c>
      <c r="K58" s="34">
        <v>9</v>
      </c>
      <c r="L58" s="35">
        <v>0</v>
      </c>
      <c r="M58" s="36" t="s">
        <v>47</v>
      </c>
      <c r="N58" s="36" t="s">
        <v>27</v>
      </c>
      <c r="O58" s="126"/>
      <c r="P58" s="95"/>
    </row>
    <row r="59" spans="1:16" s="70" customFormat="1" ht="12" x14ac:dyDescent="0.25">
      <c r="A59" s="123"/>
      <c r="B59" s="25"/>
      <c r="C59" s="25"/>
      <c r="D59" s="25"/>
      <c r="E59" s="25"/>
      <c r="F59" s="25"/>
      <c r="G59" s="26"/>
      <c r="H59" s="27">
        <f>SUM(H52:H58)</f>
        <v>2</v>
      </c>
      <c r="I59" s="27">
        <f>SUM(I52:I58)</f>
        <v>9</v>
      </c>
      <c r="J59" s="27">
        <f>SUM(J52:J58)</f>
        <v>9</v>
      </c>
      <c r="K59" s="27">
        <f>SUM(K52:K58)</f>
        <v>42</v>
      </c>
      <c r="L59" s="27">
        <f>SUM(L52:L58)</f>
        <v>13</v>
      </c>
      <c r="M59" s="29"/>
      <c r="N59" s="29"/>
      <c r="O59" s="124"/>
      <c r="P59" s="95"/>
    </row>
    <row r="60" spans="1:16" s="70" customFormat="1" ht="24" x14ac:dyDescent="0.25">
      <c r="A60" s="123"/>
      <c r="B60" s="25"/>
      <c r="C60" s="25"/>
      <c r="D60" s="25"/>
      <c r="E60" s="25"/>
      <c r="F60" s="25"/>
      <c r="G60" s="30" t="s">
        <v>49</v>
      </c>
      <c r="H60" s="161">
        <f>SUM(H59:I59)*14</f>
        <v>154</v>
      </c>
      <c r="I60" s="162"/>
      <c r="J60" s="161">
        <f>SUM(J59:K59)</f>
        <v>51</v>
      </c>
      <c r="K60" s="162"/>
      <c r="L60" s="27"/>
      <c r="M60" s="29"/>
      <c r="N60" s="29"/>
      <c r="O60" s="124"/>
      <c r="P60" s="95"/>
    </row>
    <row r="61" spans="1:16" s="70" customFormat="1" ht="12" x14ac:dyDescent="0.25">
      <c r="A61" s="130">
        <v>7</v>
      </c>
      <c r="B61" s="41"/>
      <c r="C61" s="41" t="s">
        <v>242</v>
      </c>
      <c r="D61" s="41"/>
      <c r="E61" s="41"/>
      <c r="F61" s="41"/>
      <c r="G61" s="40"/>
      <c r="H61" s="42">
        <v>2</v>
      </c>
      <c r="I61" s="42">
        <v>0</v>
      </c>
      <c r="J61" s="42">
        <v>9</v>
      </c>
      <c r="K61" s="42">
        <v>0</v>
      </c>
      <c r="L61" s="43">
        <v>2</v>
      </c>
      <c r="M61" s="40" t="s">
        <v>26</v>
      </c>
      <c r="N61" s="40" t="s">
        <v>193</v>
      </c>
      <c r="O61" s="131"/>
      <c r="P61" s="95"/>
    </row>
    <row r="62" spans="1:16" s="70" customFormat="1" ht="12" x14ac:dyDescent="0.25">
      <c r="A62" s="119">
        <v>7</v>
      </c>
      <c r="B62" s="17" t="s">
        <v>152</v>
      </c>
      <c r="C62" s="73" t="s">
        <v>314</v>
      </c>
      <c r="D62" s="17" t="s">
        <v>153</v>
      </c>
      <c r="E62" s="17" t="s">
        <v>137</v>
      </c>
      <c r="F62" s="17" t="s">
        <v>247</v>
      </c>
      <c r="G62" s="18" t="s">
        <v>25</v>
      </c>
      <c r="H62" s="19">
        <v>0</v>
      </c>
      <c r="I62" s="19">
        <v>2</v>
      </c>
      <c r="J62" s="19">
        <v>0</v>
      </c>
      <c r="K62" s="19">
        <v>5</v>
      </c>
      <c r="L62" s="20">
        <v>3</v>
      </c>
      <c r="M62" s="21" t="s">
        <v>26</v>
      </c>
      <c r="N62" s="21" t="s">
        <v>27</v>
      </c>
      <c r="O62" s="120"/>
      <c r="P62" s="95"/>
    </row>
    <row r="63" spans="1:16" s="70" customFormat="1" ht="12" x14ac:dyDescent="0.25">
      <c r="A63" s="119">
        <v>7</v>
      </c>
      <c r="B63" s="17" t="s">
        <v>154</v>
      </c>
      <c r="C63" s="73" t="s">
        <v>315</v>
      </c>
      <c r="D63" s="17" t="s">
        <v>155</v>
      </c>
      <c r="E63" s="17" t="s">
        <v>141</v>
      </c>
      <c r="F63" s="17" t="s">
        <v>81</v>
      </c>
      <c r="G63" s="18" t="s">
        <v>25</v>
      </c>
      <c r="H63" s="19">
        <v>0</v>
      </c>
      <c r="I63" s="19">
        <v>1</v>
      </c>
      <c r="J63" s="19">
        <v>0</v>
      </c>
      <c r="K63" s="19">
        <v>5</v>
      </c>
      <c r="L63" s="20">
        <v>2</v>
      </c>
      <c r="M63" s="21" t="s">
        <v>26</v>
      </c>
      <c r="N63" s="21" t="s">
        <v>27</v>
      </c>
      <c r="O63" s="120"/>
      <c r="P63" s="95"/>
    </row>
    <row r="64" spans="1:16" s="70" customFormat="1" ht="12" x14ac:dyDescent="0.25">
      <c r="A64" s="119">
        <v>7</v>
      </c>
      <c r="B64" s="17" t="s">
        <v>156</v>
      </c>
      <c r="C64" s="17" t="s">
        <v>157</v>
      </c>
      <c r="D64" s="17" t="s">
        <v>158</v>
      </c>
      <c r="E64" s="17"/>
      <c r="F64" s="17" t="s">
        <v>78</v>
      </c>
      <c r="G64" s="18" t="s">
        <v>25</v>
      </c>
      <c r="H64" s="19">
        <v>0</v>
      </c>
      <c r="I64" s="19">
        <v>1</v>
      </c>
      <c r="J64" s="19">
        <v>0</v>
      </c>
      <c r="K64" s="19">
        <v>5</v>
      </c>
      <c r="L64" s="20">
        <v>2</v>
      </c>
      <c r="M64" s="21" t="s">
        <v>32</v>
      </c>
      <c r="N64" s="21" t="s">
        <v>27</v>
      </c>
      <c r="O64" s="120"/>
      <c r="P64" s="95"/>
    </row>
    <row r="65" spans="1:16" s="70" customFormat="1" ht="12" x14ac:dyDescent="0.25">
      <c r="A65" s="119">
        <v>7</v>
      </c>
      <c r="B65" s="17" t="s">
        <v>159</v>
      </c>
      <c r="C65" s="17" t="s">
        <v>160</v>
      </c>
      <c r="D65" s="17" t="s">
        <v>161</v>
      </c>
      <c r="E65" s="17" t="s">
        <v>62</v>
      </c>
      <c r="F65" s="17" t="s">
        <v>42</v>
      </c>
      <c r="G65" s="18" t="s">
        <v>25</v>
      </c>
      <c r="H65" s="19">
        <v>1</v>
      </c>
      <c r="I65" s="19">
        <v>1</v>
      </c>
      <c r="J65" s="19">
        <v>5</v>
      </c>
      <c r="K65" s="19">
        <v>5</v>
      </c>
      <c r="L65" s="20">
        <v>2</v>
      </c>
      <c r="M65" s="21" t="s">
        <v>32</v>
      </c>
      <c r="N65" s="21" t="s">
        <v>27</v>
      </c>
      <c r="O65" s="120"/>
      <c r="P65" s="95"/>
    </row>
    <row r="66" spans="1:16" s="70" customFormat="1" ht="12" x14ac:dyDescent="0.25">
      <c r="A66" s="119">
        <v>7</v>
      </c>
      <c r="B66" s="17" t="s">
        <v>162</v>
      </c>
      <c r="C66" s="17" t="s">
        <v>163</v>
      </c>
      <c r="D66" s="17" t="s">
        <v>164</v>
      </c>
      <c r="E66" s="17"/>
      <c r="F66" s="17" t="s">
        <v>248</v>
      </c>
      <c r="G66" s="18" t="s">
        <v>25</v>
      </c>
      <c r="H66" s="19">
        <v>0</v>
      </c>
      <c r="I66" s="19" t="s">
        <v>46</v>
      </c>
      <c r="J66" s="19">
        <v>0</v>
      </c>
      <c r="K66" s="19">
        <v>9</v>
      </c>
      <c r="L66" s="20">
        <v>0</v>
      </c>
      <c r="M66" s="21" t="s">
        <v>47</v>
      </c>
      <c r="N66" s="21" t="s">
        <v>27</v>
      </c>
      <c r="O66" s="120"/>
      <c r="P66" s="95"/>
    </row>
    <row r="67" spans="1:16" s="70" customFormat="1" ht="12" x14ac:dyDescent="0.25">
      <c r="A67" s="132"/>
      <c r="B67" s="44"/>
      <c r="C67" s="44"/>
      <c r="D67" s="44"/>
      <c r="E67" s="44"/>
      <c r="F67" s="44"/>
      <c r="G67" s="45"/>
      <c r="H67" s="46">
        <f>SUM(H61:H66)</f>
        <v>3</v>
      </c>
      <c r="I67" s="46">
        <f>SUM(I61:I66)</f>
        <v>5</v>
      </c>
      <c r="J67" s="27">
        <f>SUM(J61:J66)</f>
        <v>14</v>
      </c>
      <c r="K67" s="27">
        <f>SUM(K61:K66)</f>
        <v>29</v>
      </c>
      <c r="L67" s="46">
        <f>SUM(L61:L66)</f>
        <v>11</v>
      </c>
      <c r="M67" s="47"/>
      <c r="N67" s="47"/>
      <c r="O67" s="133"/>
      <c r="P67" s="95"/>
    </row>
    <row r="68" spans="1:16" s="70" customFormat="1" ht="24" x14ac:dyDescent="0.25">
      <c r="A68" s="132"/>
      <c r="B68" s="44"/>
      <c r="C68" s="44"/>
      <c r="D68" s="44"/>
      <c r="E68" s="44"/>
      <c r="F68" s="44"/>
      <c r="G68" s="30" t="s">
        <v>49</v>
      </c>
      <c r="H68" s="163">
        <f>SUM(H67:I67)*14</f>
        <v>112</v>
      </c>
      <c r="I68" s="163"/>
      <c r="J68" s="161">
        <f>SUM(J67:K67)</f>
        <v>43</v>
      </c>
      <c r="K68" s="162"/>
      <c r="L68" s="46"/>
      <c r="M68" s="47"/>
      <c r="N68" s="47"/>
      <c r="O68" s="133"/>
      <c r="P68" s="95"/>
    </row>
    <row r="69" spans="1:16" s="70" customFormat="1" ht="12" x14ac:dyDescent="0.25">
      <c r="A69" s="134">
        <v>8</v>
      </c>
      <c r="B69" s="32"/>
      <c r="C69" s="37" t="s">
        <v>242</v>
      </c>
      <c r="D69" s="32"/>
      <c r="E69" s="32"/>
      <c r="F69" s="32"/>
      <c r="G69" s="33"/>
      <c r="H69" s="33">
        <v>2</v>
      </c>
      <c r="I69" s="33">
        <v>0</v>
      </c>
      <c r="J69" s="33">
        <v>9</v>
      </c>
      <c r="K69" s="33">
        <v>0</v>
      </c>
      <c r="L69" s="48">
        <v>2</v>
      </c>
      <c r="M69" s="33" t="s">
        <v>26</v>
      </c>
      <c r="N69" s="33" t="s">
        <v>193</v>
      </c>
      <c r="O69" s="126"/>
      <c r="P69" s="95"/>
    </row>
    <row r="70" spans="1:16" s="70" customFormat="1" ht="12" x14ac:dyDescent="0.25">
      <c r="A70" s="134">
        <v>8</v>
      </c>
      <c r="B70" s="32" t="s">
        <v>165</v>
      </c>
      <c r="C70" s="148" t="s">
        <v>316</v>
      </c>
      <c r="D70" s="32" t="s">
        <v>166</v>
      </c>
      <c r="E70" s="32" t="s">
        <v>152</v>
      </c>
      <c r="F70" s="32" t="s">
        <v>247</v>
      </c>
      <c r="G70" s="33" t="s">
        <v>25</v>
      </c>
      <c r="H70" s="34">
        <v>0</v>
      </c>
      <c r="I70" s="34">
        <v>2</v>
      </c>
      <c r="J70" s="34">
        <v>0</v>
      </c>
      <c r="K70" s="34">
        <v>5</v>
      </c>
      <c r="L70" s="35">
        <v>3</v>
      </c>
      <c r="M70" s="36" t="s">
        <v>32</v>
      </c>
      <c r="N70" s="36" t="s">
        <v>27</v>
      </c>
      <c r="O70" s="126"/>
      <c r="P70" s="95"/>
    </row>
    <row r="71" spans="1:16" s="70" customFormat="1" ht="12" x14ac:dyDescent="0.25">
      <c r="A71" s="134">
        <v>8</v>
      </c>
      <c r="B71" s="32" t="s">
        <v>167</v>
      </c>
      <c r="C71" s="148" t="s">
        <v>317</v>
      </c>
      <c r="D71" s="32" t="s">
        <v>168</v>
      </c>
      <c r="E71" s="32" t="s">
        <v>154</v>
      </c>
      <c r="F71" s="32" t="s">
        <v>81</v>
      </c>
      <c r="G71" s="33" t="s">
        <v>25</v>
      </c>
      <c r="H71" s="34">
        <v>0</v>
      </c>
      <c r="I71" s="34">
        <v>1</v>
      </c>
      <c r="J71" s="34">
        <v>0</v>
      </c>
      <c r="K71" s="34">
        <v>5</v>
      </c>
      <c r="L71" s="35">
        <v>2</v>
      </c>
      <c r="M71" s="36" t="s">
        <v>32</v>
      </c>
      <c r="N71" s="36" t="s">
        <v>27</v>
      </c>
      <c r="O71" s="126"/>
      <c r="P71" s="95"/>
    </row>
    <row r="72" spans="1:16" s="70" customFormat="1" ht="12" x14ac:dyDescent="0.25">
      <c r="A72" s="134">
        <v>8</v>
      </c>
      <c r="B72" s="32" t="s">
        <v>169</v>
      </c>
      <c r="C72" s="32" t="s">
        <v>170</v>
      </c>
      <c r="D72" s="32" t="s">
        <v>171</v>
      </c>
      <c r="E72" s="32" t="s">
        <v>156</v>
      </c>
      <c r="F72" s="32" t="s">
        <v>78</v>
      </c>
      <c r="G72" s="33" t="s">
        <v>25</v>
      </c>
      <c r="H72" s="34">
        <v>0</v>
      </c>
      <c r="I72" s="34">
        <v>1</v>
      </c>
      <c r="J72" s="34">
        <v>0</v>
      </c>
      <c r="K72" s="34">
        <v>5</v>
      </c>
      <c r="L72" s="35">
        <v>2</v>
      </c>
      <c r="M72" s="36" t="s">
        <v>32</v>
      </c>
      <c r="N72" s="36" t="s">
        <v>27</v>
      </c>
      <c r="O72" s="126"/>
      <c r="P72" s="95"/>
    </row>
    <row r="73" spans="1:16" s="70" customFormat="1" ht="12" x14ac:dyDescent="0.25">
      <c r="A73" s="134">
        <v>8</v>
      </c>
      <c r="B73" s="32"/>
      <c r="C73" s="37" t="s">
        <v>241</v>
      </c>
      <c r="D73" s="32"/>
      <c r="E73" s="32"/>
      <c r="F73" s="32"/>
      <c r="G73" s="33"/>
      <c r="H73" s="33">
        <v>0</v>
      </c>
      <c r="I73" s="33">
        <v>3</v>
      </c>
      <c r="J73" s="33">
        <v>0</v>
      </c>
      <c r="K73" s="33">
        <v>15</v>
      </c>
      <c r="L73" s="48">
        <v>3</v>
      </c>
      <c r="M73" s="33" t="s">
        <v>32</v>
      </c>
      <c r="N73" s="33" t="s">
        <v>27</v>
      </c>
      <c r="O73" s="126"/>
      <c r="P73" s="95"/>
    </row>
    <row r="74" spans="1:16" s="70" customFormat="1" ht="12" x14ac:dyDescent="0.25">
      <c r="A74" s="125">
        <v>8</v>
      </c>
      <c r="B74" s="32" t="s">
        <v>172</v>
      </c>
      <c r="C74" s="32" t="s">
        <v>173</v>
      </c>
      <c r="D74" s="37" t="s">
        <v>236</v>
      </c>
      <c r="E74" s="32"/>
      <c r="F74" s="148" t="s">
        <v>42</v>
      </c>
      <c r="G74" s="33" t="s">
        <v>25</v>
      </c>
      <c r="H74" s="34">
        <v>0</v>
      </c>
      <c r="I74" s="34">
        <v>0</v>
      </c>
      <c r="J74" s="34">
        <v>0</v>
      </c>
      <c r="K74" s="34">
        <v>0</v>
      </c>
      <c r="L74" s="35">
        <v>0</v>
      </c>
      <c r="M74" s="36" t="s">
        <v>174</v>
      </c>
      <c r="N74" s="36" t="s">
        <v>27</v>
      </c>
      <c r="O74" s="126"/>
      <c r="P74" s="95"/>
    </row>
    <row r="75" spans="1:16" s="70" customFormat="1" ht="12" x14ac:dyDescent="0.25">
      <c r="A75" s="125">
        <v>8</v>
      </c>
      <c r="B75" s="32" t="s">
        <v>175</v>
      </c>
      <c r="C75" s="32" t="s">
        <v>176</v>
      </c>
      <c r="D75" s="32" t="s">
        <v>177</v>
      </c>
      <c r="E75" s="32"/>
      <c r="F75" s="32" t="s">
        <v>248</v>
      </c>
      <c r="G75" s="33" t="s">
        <v>25</v>
      </c>
      <c r="H75" s="34">
        <v>0</v>
      </c>
      <c r="I75" s="34" t="s">
        <v>46</v>
      </c>
      <c r="J75" s="34">
        <v>0</v>
      </c>
      <c r="K75" s="34">
        <v>9</v>
      </c>
      <c r="L75" s="35">
        <v>0</v>
      </c>
      <c r="M75" s="36" t="s">
        <v>47</v>
      </c>
      <c r="N75" s="36" t="s">
        <v>27</v>
      </c>
      <c r="O75" s="126"/>
      <c r="P75" s="95"/>
    </row>
    <row r="76" spans="1:16" s="70" customFormat="1" ht="12" x14ac:dyDescent="0.25">
      <c r="A76" s="123"/>
      <c r="B76" s="25"/>
      <c r="C76" s="25"/>
      <c r="D76" s="25"/>
      <c r="E76" s="25"/>
      <c r="F76" s="25"/>
      <c r="G76" s="26"/>
      <c r="H76" s="27">
        <f>SUM(H69:H75)</f>
        <v>2</v>
      </c>
      <c r="I76" s="27">
        <f>SUM(I69:I75)</f>
        <v>7</v>
      </c>
      <c r="J76" s="27">
        <f>SUM(J69:J75)</f>
        <v>9</v>
      </c>
      <c r="K76" s="27">
        <f>SUM(K69:K75)</f>
        <v>39</v>
      </c>
      <c r="L76" s="27">
        <f>SUM(L69:L75)</f>
        <v>12</v>
      </c>
      <c r="M76" s="29"/>
      <c r="N76" s="29"/>
      <c r="O76" s="124"/>
      <c r="P76" s="95"/>
    </row>
    <row r="77" spans="1:16" s="70" customFormat="1" ht="24" x14ac:dyDescent="0.25">
      <c r="A77" s="123"/>
      <c r="B77" s="25"/>
      <c r="C77" s="25"/>
      <c r="D77" s="25"/>
      <c r="E77" s="25"/>
      <c r="F77" s="25"/>
      <c r="G77" s="30" t="s">
        <v>49</v>
      </c>
      <c r="H77" s="161">
        <f>SUM(H76:I76)*14</f>
        <v>126</v>
      </c>
      <c r="I77" s="162"/>
      <c r="J77" s="161">
        <f>SUM(J76:K76)</f>
        <v>48</v>
      </c>
      <c r="K77" s="162"/>
      <c r="L77" s="27"/>
      <c r="M77" s="29"/>
      <c r="N77" s="29"/>
      <c r="O77" s="124"/>
      <c r="P77" s="95"/>
    </row>
    <row r="78" spans="1:16" s="70" customFormat="1" ht="12" x14ac:dyDescent="0.25">
      <c r="A78" s="119">
        <v>9</v>
      </c>
      <c r="B78" s="17" t="s">
        <v>178</v>
      </c>
      <c r="C78" s="17" t="s">
        <v>179</v>
      </c>
      <c r="D78" s="17" t="s">
        <v>180</v>
      </c>
      <c r="E78" s="17"/>
      <c r="F78" s="73" t="s">
        <v>42</v>
      </c>
      <c r="G78" s="18" t="s">
        <v>25</v>
      </c>
      <c r="H78" s="19">
        <v>0</v>
      </c>
      <c r="I78" s="19">
        <v>0</v>
      </c>
      <c r="J78" s="19">
        <v>0</v>
      </c>
      <c r="K78" s="19">
        <v>0</v>
      </c>
      <c r="L78" s="20">
        <v>4</v>
      </c>
      <c r="M78" s="21" t="s">
        <v>32</v>
      </c>
      <c r="N78" s="21" t="s">
        <v>27</v>
      </c>
      <c r="O78" s="120"/>
      <c r="P78" s="95"/>
    </row>
    <row r="79" spans="1:16" s="70" customFormat="1" ht="12" x14ac:dyDescent="0.25">
      <c r="A79" s="132"/>
      <c r="B79" s="44"/>
      <c r="C79" s="44"/>
      <c r="D79" s="44"/>
      <c r="E79" s="44"/>
      <c r="F79" s="44"/>
      <c r="G79" s="45"/>
      <c r="H79" s="46">
        <f>SUM(H78:H78)</f>
        <v>0</v>
      </c>
      <c r="I79" s="46">
        <f>SUM(I78:I78)</f>
        <v>0</v>
      </c>
      <c r="J79" s="27">
        <f>SUM(J78:J78)</f>
        <v>0</v>
      </c>
      <c r="K79" s="27">
        <f>SUM(K78:K78)</f>
        <v>0</v>
      </c>
      <c r="L79" s="46">
        <f>SUM(L78:L78)</f>
        <v>4</v>
      </c>
      <c r="M79" s="47"/>
      <c r="N79" s="47"/>
      <c r="O79" s="133"/>
      <c r="P79" s="95"/>
    </row>
    <row r="80" spans="1:16" s="70" customFormat="1" ht="24" x14ac:dyDescent="0.25">
      <c r="A80" s="132"/>
      <c r="B80" s="44"/>
      <c r="C80" s="44"/>
      <c r="D80" s="44"/>
      <c r="E80" s="44"/>
      <c r="F80" s="44"/>
      <c r="G80" s="30" t="s">
        <v>49</v>
      </c>
      <c r="H80" s="163">
        <f>SUM(H79:I79)*14</f>
        <v>0</v>
      </c>
      <c r="I80" s="163"/>
      <c r="J80" s="161">
        <f>SUM(J79:K79)</f>
        <v>0</v>
      </c>
      <c r="K80" s="162"/>
      <c r="L80" s="46"/>
      <c r="M80" s="47"/>
      <c r="N80" s="47"/>
      <c r="O80" s="133"/>
      <c r="P80" s="95"/>
    </row>
    <row r="81" spans="1:16" s="70" customFormat="1" ht="12" x14ac:dyDescent="0.25">
      <c r="A81" s="125">
        <v>10</v>
      </c>
      <c r="B81" s="32" t="s">
        <v>181</v>
      </c>
      <c r="C81" s="32" t="s">
        <v>182</v>
      </c>
      <c r="D81" s="32" t="s">
        <v>183</v>
      </c>
      <c r="E81" s="32"/>
      <c r="F81" s="148" t="s">
        <v>42</v>
      </c>
      <c r="G81" s="33" t="s">
        <v>25</v>
      </c>
      <c r="H81" s="34">
        <v>0</v>
      </c>
      <c r="I81" s="34">
        <v>0</v>
      </c>
      <c r="J81" s="34">
        <v>0</v>
      </c>
      <c r="K81" s="34">
        <v>0</v>
      </c>
      <c r="L81" s="35">
        <v>4</v>
      </c>
      <c r="M81" s="36" t="s">
        <v>32</v>
      </c>
      <c r="N81" s="36" t="s">
        <v>27</v>
      </c>
      <c r="O81" s="126"/>
      <c r="P81" s="95"/>
    </row>
    <row r="82" spans="1:16" s="70" customFormat="1" ht="12" x14ac:dyDescent="0.25">
      <c r="A82" s="132"/>
      <c r="B82" s="44"/>
      <c r="C82" s="44"/>
      <c r="D82" s="44"/>
      <c r="E82" s="44"/>
      <c r="F82" s="44"/>
      <c r="G82" s="45"/>
      <c r="H82" s="49">
        <f>SUM(H81:H81)</f>
        <v>0</v>
      </c>
      <c r="I82" s="49">
        <f>SUM(I81:I81)</f>
        <v>0</v>
      </c>
      <c r="J82" s="27">
        <f>SUM(J81:J81)</f>
        <v>0</v>
      </c>
      <c r="K82" s="27">
        <f>SUM(K81:K81)</f>
        <v>0</v>
      </c>
      <c r="L82" s="49">
        <f>SUM(L81:L81)</f>
        <v>4</v>
      </c>
      <c r="M82" s="47"/>
      <c r="N82" s="47"/>
      <c r="O82" s="133"/>
      <c r="P82" s="95"/>
    </row>
    <row r="83" spans="1:16" s="70" customFormat="1" ht="24" x14ac:dyDescent="0.25">
      <c r="A83" s="132"/>
      <c r="B83" s="44"/>
      <c r="C83" s="44"/>
      <c r="D83" s="44"/>
      <c r="E83" s="44"/>
      <c r="F83" s="44"/>
      <c r="G83" s="30" t="s">
        <v>49</v>
      </c>
      <c r="H83" s="164">
        <f>SUM(H82:I82)*14</f>
        <v>0</v>
      </c>
      <c r="I83" s="164"/>
      <c r="J83" s="161">
        <f>SUM(J82:K82)</f>
        <v>0</v>
      </c>
      <c r="K83" s="162"/>
      <c r="L83" s="49"/>
      <c r="M83" s="47"/>
      <c r="N83" s="47"/>
      <c r="O83" s="133"/>
      <c r="P83" s="95"/>
    </row>
    <row r="84" spans="1:16" s="71" customFormat="1" ht="12" x14ac:dyDescent="0.25">
      <c r="A84" s="119"/>
      <c r="B84" s="17"/>
      <c r="C84" s="50" t="s">
        <v>239</v>
      </c>
      <c r="D84" s="51"/>
      <c r="E84" s="17"/>
      <c r="F84" s="17"/>
      <c r="G84" s="52"/>
      <c r="H84" s="53"/>
      <c r="I84" s="53"/>
      <c r="J84" s="53"/>
      <c r="K84" s="54"/>
      <c r="L84" s="20"/>
      <c r="M84" s="18"/>
      <c r="N84" s="18"/>
      <c r="O84" s="135"/>
      <c r="P84" s="96"/>
    </row>
    <row r="85" spans="1:16" s="70" customFormat="1" ht="12" x14ac:dyDescent="0.25">
      <c r="A85" s="119"/>
      <c r="B85" s="17"/>
      <c r="C85" s="55" t="s">
        <v>240</v>
      </c>
      <c r="D85" s="17"/>
      <c r="E85" s="17"/>
      <c r="F85" s="17"/>
      <c r="G85" s="18"/>
      <c r="H85" s="23"/>
      <c r="I85" s="23"/>
      <c r="J85" s="23"/>
      <c r="K85" s="23"/>
      <c r="L85" s="24"/>
      <c r="M85" s="21"/>
      <c r="N85" s="21"/>
      <c r="O85" s="120"/>
      <c r="P85" s="95"/>
    </row>
    <row r="86" spans="1:16" s="70" customFormat="1" ht="12" x14ac:dyDescent="0.25">
      <c r="A86" s="136">
        <v>1</v>
      </c>
      <c r="B86" s="56" t="s">
        <v>184</v>
      </c>
      <c r="C86" s="56" t="s">
        <v>185</v>
      </c>
      <c r="D86" s="56" t="s">
        <v>186</v>
      </c>
      <c r="E86" s="56"/>
      <c r="F86" s="56" t="s">
        <v>187</v>
      </c>
      <c r="G86" s="57" t="s">
        <v>25</v>
      </c>
      <c r="H86" s="57">
        <v>2</v>
      </c>
      <c r="I86" s="57">
        <v>0</v>
      </c>
      <c r="J86" s="57">
        <v>9</v>
      </c>
      <c r="K86" s="57">
        <v>0</v>
      </c>
      <c r="L86" s="57">
        <v>2</v>
      </c>
      <c r="M86" s="57" t="s">
        <v>26</v>
      </c>
      <c r="N86" s="57" t="s">
        <v>193</v>
      </c>
      <c r="O86" s="137" t="s">
        <v>188</v>
      </c>
      <c r="P86" s="95"/>
    </row>
    <row r="87" spans="1:16" s="70" customFormat="1" ht="12" x14ac:dyDescent="0.25">
      <c r="A87" s="136">
        <v>7</v>
      </c>
      <c r="B87" s="58" t="s">
        <v>189</v>
      </c>
      <c r="C87" s="58" t="s">
        <v>190</v>
      </c>
      <c r="D87" s="58" t="s">
        <v>191</v>
      </c>
      <c r="E87" s="58"/>
      <c r="F87" s="58" t="s">
        <v>198</v>
      </c>
      <c r="G87" s="59" t="s">
        <v>192</v>
      </c>
      <c r="H87" s="57">
        <v>2</v>
      </c>
      <c r="I87" s="57">
        <v>0</v>
      </c>
      <c r="J87" s="57">
        <v>9</v>
      </c>
      <c r="K87" s="57">
        <v>0</v>
      </c>
      <c r="L87" s="60">
        <v>2</v>
      </c>
      <c r="M87" s="61" t="s">
        <v>26</v>
      </c>
      <c r="N87" s="61" t="s">
        <v>193</v>
      </c>
      <c r="O87" s="138" t="s">
        <v>194</v>
      </c>
      <c r="P87" s="95"/>
    </row>
    <row r="88" spans="1:16" s="70" customFormat="1" ht="12" x14ac:dyDescent="0.25">
      <c r="A88" s="136">
        <v>7</v>
      </c>
      <c r="B88" s="58" t="s">
        <v>195</v>
      </c>
      <c r="C88" s="58" t="s">
        <v>196</v>
      </c>
      <c r="D88" s="58" t="s">
        <v>197</v>
      </c>
      <c r="E88" s="58"/>
      <c r="F88" s="58" t="s">
        <v>198</v>
      </c>
      <c r="G88" s="59" t="s">
        <v>192</v>
      </c>
      <c r="H88" s="57">
        <v>2</v>
      </c>
      <c r="I88" s="57">
        <v>0</v>
      </c>
      <c r="J88" s="57">
        <v>9</v>
      </c>
      <c r="K88" s="57">
        <v>0</v>
      </c>
      <c r="L88" s="60">
        <v>2</v>
      </c>
      <c r="M88" s="61" t="s">
        <v>26</v>
      </c>
      <c r="N88" s="61" t="s">
        <v>193</v>
      </c>
      <c r="O88" s="138"/>
      <c r="P88" s="95"/>
    </row>
    <row r="89" spans="1:16" s="70" customFormat="1" ht="12" x14ac:dyDescent="0.25">
      <c r="A89" s="136">
        <v>7</v>
      </c>
      <c r="B89" s="58" t="s">
        <v>199</v>
      </c>
      <c r="C89" s="58" t="s">
        <v>200</v>
      </c>
      <c r="D89" s="58" t="s">
        <v>201</v>
      </c>
      <c r="E89" s="58"/>
      <c r="F89" s="58" t="s">
        <v>318</v>
      </c>
      <c r="G89" s="59" t="s">
        <v>202</v>
      </c>
      <c r="H89" s="57">
        <v>2</v>
      </c>
      <c r="I89" s="57">
        <v>0</v>
      </c>
      <c r="J89" s="57">
        <v>9</v>
      </c>
      <c r="K89" s="57">
        <v>0</v>
      </c>
      <c r="L89" s="60">
        <v>2</v>
      </c>
      <c r="M89" s="61" t="s">
        <v>26</v>
      </c>
      <c r="N89" s="61" t="s">
        <v>193</v>
      </c>
      <c r="O89" s="138"/>
      <c r="P89" s="95"/>
    </row>
    <row r="90" spans="1:16" s="70" customFormat="1" ht="12" x14ac:dyDescent="0.25">
      <c r="A90" s="136">
        <v>8</v>
      </c>
      <c r="B90" s="58" t="s">
        <v>203</v>
      </c>
      <c r="C90" s="58" t="s">
        <v>204</v>
      </c>
      <c r="D90" s="58" t="s">
        <v>205</v>
      </c>
      <c r="E90" s="58"/>
      <c r="F90" s="58" t="s">
        <v>198</v>
      </c>
      <c r="G90" s="59" t="s">
        <v>192</v>
      </c>
      <c r="H90" s="57">
        <v>2</v>
      </c>
      <c r="I90" s="57">
        <v>0</v>
      </c>
      <c r="J90" s="57">
        <v>9</v>
      </c>
      <c r="K90" s="57">
        <v>0</v>
      </c>
      <c r="L90" s="60">
        <v>2</v>
      </c>
      <c r="M90" s="61" t="s">
        <v>26</v>
      </c>
      <c r="N90" s="61" t="s">
        <v>193</v>
      </c>
      <c r="O90" s="138"/>
      <c r="P90" s="95"/>
    </row>
    <row r="91" spans="1:16" s="70" customFormat="1" ht="24" x14ac:dyDescent="0.25">
      <c r="A91" s="136">
        <v>8</v>
      </c>
      <c r="B91" s="58" t="s">
        <v>206</v>
      </c>
      <c r="C91" s="58" t="s">
        <v>207</v>
      </c>
      <c r="D91" s="58" t="s">
        <v>208</v>
      </c>
      <c r="E91" s="58"/>
      <c r="F91" s="58" t="s">
        <v>244</v>
      </c>
      <c r="G91" s="59" t="s">
        <v>209</v>
      </c>
      <c r="H91" s="57">
        <v>2</v>
      </c>
      <c r="I91" s="57">
        <v>0</v>
      </c>
      <c r="J91" s="57">
        <v>9</v>
      </c>
      <c r="K91" s="57">
        <v>0</v>
      </c>
      <c r="L91" s="60">
        <v>2</v>
      </c>
      <c r="M91" s="61" t="s">
        <v>26</v>
      </c>
      <c r="N91" s="61" t="s">
        <v>193</v>
      </c>
      <c r="O91" s="138" t="s">
        <v>210</v>
      </c>
      <c r="P91" s="95"/>
    </row>
    <row r="92" spans="1:16" s="70" customFormat="1" ht="12" x14ac:dyDescent="0.25">
      <c r="A92" s="136">
        <v>8</v>
      </c>
      <c r="B92" s="58" t="s">
        <v>211</v>
      </c>
      <c r="C92" s="58" t="s">
        <v>212</v>
      </c>
      <c r="D92" s="58" t="s">
        <v>213</v>
      </c>
      <c r="E92" s="58"/>
      <c r="F92" s="58" t="s">
        <v>198</v>
      </c>
      <c r="G92" s="59" t="s">
        <v>192</v>
      </c>
      <c r="H92" s="57">
        <v>2</v>
      </c>
      <c r="I92" s="57">
        <v>0</v>
      </c>
      <c r="J92" s="57">
        <v>9</v>
      </c>
      <c r="K92" s="57">
        <v>0</v>
      </c>
      <c r="L92" s="60">
        <v>2</v>
      </c>
      <c r="M92" s="61" t="s">
        <v>26</v>
      </c>
      <c r="N92" s="61" t="s">
        <v>193</v>
      </c>
      <c r="O92" s="138"/>
      <c r="P92" s="95"/>
    </row>
    <row r="93" spans="1:16" s="70" customFormat="1" ht="12" x14ac:dyDescent="0.25">
      <c r="A93" s="130"/>
      <c r="B93" s="41"/>
      <c r="C93" s="62"/>
      <c r="D93" s="41"/>
      <c r="E93" s="41"/>
      <c r="F93" s="41"/>
      <c r="G93" s="40"/>
      <c r="H93" s="42"/>
      <c r="I93" s="42"/>
      <c r="J93" s="42"/>
      <c r="K93" s="42"/>
      <c r="L93" s="43"/>
      <c r="M93" s="40"/>
      <c r="N93" s="40"/>
      <c r="O93" s="131"/>
      <c r="P93" s="95"/>
    </row>
    <row r="94" spans="1:16" s="70" customFormat="1" ht="12" x14ac:dyDescent="0.25">
      <c r="A94" s="130"/>
      <c r="B94" s="41"/>
      <c r="C94" s="63" t="s">
        <v>241</v>
      </c>
      <c r="D94" s="41"/>
      <c r="E94" s="41"/>
      <c r="F94" s="41"/>
      <c r="G94" s="40"/>
      <c r="H94" s="42"/>
      <c r="I94" s="42"/>
      <c r="J94" s="42"/>
      <c r="K94" s="42"/>
      <c r="L94" s="43"/>
      <c r="M94" s="40"/>
      <c r="N94" s="40"/>
      <c r="O94" s="131"/>
      <c r="P94" s="95"/>
    </row>
    <row r="95" spans="1:16" s="70" customFormat="1" ht="12" x14ac:dyDescent="0.25">
      <c r="A95" s="139">
        <v>8</v>
      </c>
      <c r="B95" s="64" t="s">
        <v>214</v>
      </c>
      <c r="C95" s="64" t="s">
        <v>215</v>
      </c>
      <c r="D95" s="64" t="s">
        <v>216</v>
      </c>
      <c r="E95" s="64" t="s">
        <v>105</v>
      </c>
      <c r="F95" s="64" t="s">
        <v>42</v>
      </c>
      <c r="G95" s="65" t="s">
        <v>25</v>
      </c>
      <c r="H95" s="66">
        <v>0</v>
      </c>
      <c r="I95" s="66">
        <v>1</v>
      </c>
      <c r="J95" s="66">
        <v>0</v>
      </c>
      <c r="K95" s="66">
        <v>5</v>
      </c>
      <c r="L95" s="67">
        <v>1</v>
      </c>
      <c r="M95" s="68" t="s">
        <v>32</v>
      </c>
      <c r="N95" s="68" t="s">
        <v>27</v>
      </c>
      <c r="O95" s="140" t="s">
        <v>217</v>
      </c>
      <c r="P95" s="95"/>
    </row>
    <row r="96" spans="1:16" s="70" customFormat="1" ht="12" x14ac:dyDescent="0.25">
      <c r="A96" s="139">
        <v>8</v>
      </c>
      <c r="B96" s="64" t="s">
        <v>218</v>
      </c>
      <c r="C96" s="64" t="s">
        <v>219</v>
      </c>
      <c r="D96" s="64" t="s">
        <v>220</v>
      </c>
      <c r="E96" s="64"/>
      <c r="F96" s="64" t="s">
        <v>78</v>
      </c>
      <c r="G96" s="65" t="s">
        <v>25</v>
      </c>
      <c r="H96" s="66">
        <v>0</v>
      </c>
      <c r="I96" s="66">
        <v>1</v>
      </c>
      <c r="J96" s="66">
        <v>0</v>
      </c>
      <c r="K96" s="66">
        <v>5</v>
      </c>
      <c r="L96" s="67">
        <v>1</v>
      </c>
      <c r="M96" s="68" t="s">
        <v>32</v>
      </c>
      <c r="N96" s="68" t="s">
        <v>27</v>
      </c>
      <c r="O96" s="140" t="s">
        <v>221</v>
      </c>
      <c r="P96" s="95"/>
    </row>
    <row r="97" spans="1:16" s="70" customFormat="1" ht="12" x14ac:dyDescent="0.25">
      <c r="A97" s="139">
        <v>8</v>
      </c>
      <c r="B97" s="64" t="s">
        <v>222</v>
      </c>
      <c r="C97" s="64" t="s">
        <v>223</v>
      </c>
      <c r="D97" s="64" t="s">
        <v>224</v>
      </c>
      <c r="E97" s="64"/>
      <c r="F97" s="64" t="s">
        <v>246</v>
      </c>
      <c r="G97" s="65" t="s">
        <v>25</v>
      </c>
      <c r="H97" s="66">
        <v>0</v>
      </c>
      <c r="I97" s="66">
        <v>1</v>
      </c>
      <c r="J97" s="66">
        <v>0</v>
      </c>
      <c r="K97" s="66">
        <v>5</v>
      </c>
      <c r="L97" s="67">
        <v>1</v>
      </c>
      <c r="M97" s="68" t="s">
        <v>32</v>
      </c>
      <c r="N97" s="68" t="s">
        <v>27</v>
      </c>
      <c r="O97" s="140" t="s">
        <v>225</v>
      </c>
      <c r="P97" s="95"/>
    </row>
    <row r="98" spans="1:16" s="70" customFormat="1" ht="24" x14ac:dyDescent="0.25">
      <c r="A98" s="139">
        <v>8</v>
      </c>
      <c r="B98" s="64" t="s">
        <v>226</v>
      </c>
      <c r="C98" s="64" t="s">
        <v>227</v>
      </c>
      <c r="D98" s="64" t="s">
        <v>228</v>
      </c>
      <c r="E98" s="64"/>
      <c r="F98" s="64" t="s">
        <v>78</v>
      </c>
      <c r="G98" s="65" t="s">
        <v>25</v>
      </c>
      <c r="H98" s="66">
        <v>0</v>
      </c>
      <c r="I98" s="66">
        <v>1</v>
      </c>
      <c r="J98" s="66">
        <v>0</v>
      </c>
      <c r="K98" s="66">
        <v>5</v>
      </c>
      <c r="L98" s="67">
        <v>1</v>
      </c>
      <c r="M98" s="68" t="s">
        <v>32</v>
      </c>
      <c r="N98" s="68" t="s">
        <v>27</v>
      </c>
      <c r="O98" s="140" t="s">
        <v>229</v>
      </c>
      <c r="P98" s="95"/>
    </row>
    <row r="99" spans="1:16" s="72" customFormat="1" ht="12" x14ac:dyDescent="0.25">
      <c r="A99" s="141">
        <v>8</v>
      </c>
      <c r="B99" s="142" t="s">
        <v>230</v>
      </c>
      <c r="C99" s="142" t="s">
        <v>231</v>
      </c>
      <c r="D99" s="142" t="s">
        <v>232</v>
      </c>
      <c r="E99" s="142"/>
      <c r="F99" s="142" t="s">
        <v>81</v>
      </c>
      <c r="G99" s="143" t="s">
        <v>25</v>
      </c>
      <c r="H99" s="144">
        <v>0</v>
      </c>
      <c r="I99" s="144">
        <v>1</v>
      </c>
      <c r="J99" s="144">
        <v>0</v>
      </c>
      <c r="K99" s="144">
        <v>5</v>
      </c>
      <c r="L99" s="145">
        <v>1</v>
      </c>
      <c r="M99" s="146" t="s">
        <v>32</v>
      </c>
      <c r="N99" s="146" t="s">
        <v>27</v>
      </c>
      <c r="O99" s="147" t="s">
        <v>233</v>
      </c>
      <c r="P99" s="97"/>
    </row>
  </sheetData>
  <sortState ref="A110:O116">
    <sortCondition ref="A110"/>
  </sortState>
  <mergeCells count="33">
    <mergeCell ref="H16:I16"/>
    <mergeCell ref="H24:I24"/>
    <mergeCell ref="O7:O8"/>
    <mergeCell ref="D7:D8"/>
    <mergeCell ref="C7:C8"/>
    <mergeCell ref="J7:K7"/>
    <mergeCell ref="J16:K16"/>
    <mergeCell ref="J24:K24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80:I80"/>
    <mergeCell ref="H83:I83"/>
    <mergeCell ref="H33:I33"/>
    <mergeCell ref="H42:I42"/>
    <mergeCell ref="H51:I51"/>
    <mergeCell ref="H60:I60"/>
    <mergeCell ref="H77:I77"/>
    <mergeCell ref="H68:I68"/>
    <mergeCell ref="J77:K77"/>
    <mergeCell ref="J80:K80"/>
    <mergeCell ref="J83:K83"/>
    <mergeCell ref="J33:K33"/>
    <mergeCell ref="J42:K42"/>
    <mergeCell ref="J51:K51"/>
    <mergeCell ref="J60:K60"/>
    <mergeCell ref="J68:K6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75" orientation="landscape" cellComments="atEnd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zoomScaleNormal="100" workbookViewId="0">
      <selection activeCell="D49" sqref="D49"/>
    </sheetView>
  </sheetViews>
  <sheetFormatPr defaultRowHeight="15" x14ac:dyDescent="0.25"/>
  <cols>
    <col min="3" max="3" width="28.42578125" customWidth="1"/>
    <col min="4" max="4" width="26.140625" customWidth="1"/>
    <col min="5" max="5" width="10.140625" customWidth="1"/>
    <col min="6" max="6" width="18.7109375" customWidth="1"/>
  </cols>
  <sheetData>
    <row r="1" spans="1:16" ht="15.75" x14ac:dyDescent="0.25">
      <c r="A1" s="98"/>
      <c r="B1" s="99"/>
      <c r="C1" s="100"/>
      <c r="D1" s="101" t="s">
        <v>237</v>
      </c>
      <c r="E1" s="102"/>
      <c r="F1" s="102"/>
      <c r="G1" s="103"/>
      <c r="H1" s="104"/>
      <c r="I1" s="104"/>
      <c r="J1" s="104"/>
      <c r="K1" s="104"/>
      <c r="L1" s="105"/>
      <c r="M1" s="106" t="s">
        <v>238</v>
      </c>
      <c r="N1" s="103"/>
      <c r="O1" s="107"/>
    </row>
    <row r="2" spans="1:16" x14ac:dyDescent="0.25">
      <c r="A2" s="108"/>
      <c r="B2" s="109"/>
      <c r="C2" s="9"/>
      <c r="D2" s="89" t="s">
        <v>0</v>
      </c>
      <c r="E2" s="74" t="s">
        <v>1</v>
      </c>
      <c r="F2" s="74"/>
      <c r="G2" s="75"/>
      <c r="H2" s="79"/>
      <c r="I2" s="79"/>
      <c r="J2" s="79"/>
      <c r="K2" s="79"/>
      <c r="L2" s="77"/>
      <c r="M2" s="75"/>
      <c r="N2" s="75"/>
      <c r="O2" s="110"/>
    </row>
    <row r="3" spans="1:16" x14ac:dyDescent="0.25">
      <c r="A3" s="108"/>
      <c r="B3" s="109"/>
      <c r="C3" s="11"/>
      <c r="D3" s="85" t="s">
        <v>2</v>
      </c>
      <c r="E3" s="86">
        <v>300</v>
      </c>
      <c r="F3" s="74"/>
      <c r="G3" s="75"/>
      <c r="H3" s="79"/>
      <c r="I3" s="79"/>
      <c r="J3" s="79"/>
      <c r="K3" s="76"/>
      <c r="L3" s="77"/>
      <c r="M3" s="76"/>
      <c r="N3" s="78" t="s">
        <v>3</v>
      </c>
      <c r="O3" s="111" t="s">
        <v>4</v>
      </c>
    </row>
    <row r="4" spans="1:16" x14ac:dyDescent="0.25">
      <c r="A4" s="108"/>
      <c r="B4" s="109"/>
      <c r="C4" s="9"/>
      <c r="D4" s="85" t="s">
        <v>5</v>
      </c>
      <c r="E4" s="80" t="s">
        <v>245</v>
      </c>
      <c r="F4" s="74"/>
      <c r="G4" s="75"/>
      <c r="H4" s="79"/>
      <c r="I4" s="79"/>
      <c r="J4" s="79"/>
      <c r="K4" s="76" t="s">
        <v>6</v>
      </c>
      <c r="L4" s="77"/>
      <c r="M4" s="76"/>
      <c r="N4" s="78">
        <f>SUM(H16,H24,H33,H42,H51,H60,H68,H77,H80,H83)</f>
        <v>1134</v>
      </c>
      <c r="O4" s="111">
        <f>SUM(J16,J24,J33,J42,J51,J60,J68,J77,J80,J83)</f>
        <v>395</v>
      </c>
    </row>
    <row r="5" spans="1:16" x14ac:dyDescent="0.25">
      <c r="A5" s="108"/>
      <c r="B5" s="109"/>
      <c r="C5" s="10"/>
      <c r="D5" s="90"/>
      <c r="E5" s="91"/>
      <c r="F5" s="91"/>
      <c r="G5" s="75"/>
      <c r="H5" s="79"/>
      <c r="I5" s="79"/>
      <c r="J5" s="79"/>
      <c r="K5" s="79"/>
      <c r="L5" s="81"/>
      <c r="M5" s="92"/>
      <c r="N5" s="81"/>
      <c r="O5" s="112"/>
    </row>
    <row r="6" spans="1:16" ht="15" customHeight="1" x14ac:dyDescent="0.25">
      <c r="A6" s="113" t="s">
        <v>303</v>
      </c>
      <c r="B6" s="114"/>
      <c r="C6" s="115"/>
      <c r="D6" s="87"/>
      <c r="E6" s="84"/>
      <c r="F6" s="84"/>
      <c r="G6" s="93"/>
      <c r="H6" s="83"/>
      <c r="I6" s="83"/>
      <c r="J6" s="83"/>
      <c r="K6" s="88"/>
      <c r="L6" s="84"/>
      <c r="M6" s="82"/>
      <c r="N6" s="84"/>
      <c r="O6" s="116"/>
    </row>
    <row r="7" spans="1:16" ht="44.25" customHeight="1" x14ac:dyDescent="0.25">
      <c r="A7" s="167" t="s">
        <v>7</v>
      </c>
      <c r="B7" s="165" t="s">
        <v>8</v>
      </c>
      <c r="C7" s="165" t="s">
        <v>9</v>
      </c>
      <c r="D7" s="169" t="s">
        <v>10</v>
      </c>
      <c r="E7" s="169" t="s">
        <v>11</v>
      </c>
      <c r="F7" s="169" t="s">
        <v>12</v>
      </c>
      <c r="G7" s="165" t="s">
        <v>13</v>
      </c>
      <c r="H7" s="171" t="s">
        <v>14</v>
      </c>
      <c r="I7" s="172"/>
      <c r="J7" s="171" t="s">
        <v>15</v>
      </c>
      <c r="K7" s="172"/>
      <c r="L7" s="173" t="s">
        <v>16</v>
      </c>
      <c r="M7" s="165" t="s">
        <v>17</v>
      </c>
      <c r="N7" s="165" t="s">
        <v>18</v>
      </c>
      <c r="O7" s="175" t="s">
        <v>19</v>
      </c>
    </row>
    <row r="8" spans="1:16" ht="26.25" customHeight="1" x14ac:dyDescent="0.25">
      <c r="A8" s="168"/>
      <c r="B8" s="166"/>
      <c r="C8" s="166"/>
      <c r="D8" s="170"/>
      <c r="E8" s="170"/>
      <c r="F8" s="170"/>
      <c r="G8" s="166"/>
      <c r="H8" s="8" t="s">
        <v>20</v>
      </c>
      <c r="I8" s="7" t="s">
        <v>21</v>
      </c>
      <c r="J8" s="8" t="s">
        <v>20</v>
      </c>
      <c r="K8" s="7" t="s">
        <v>21</v>
      </c>
      <c r="L8" s="174"/>
      <c r="M8" s="166"/>
      <c r="N8" s="166"/>
      <c r="O8" s="176"/>
    </row>
    <row r="9" spans="1:16" s="69" customFormat="1" ht="12" x14ac:dyDescent="0.25">
      <c r="A9" s="117">
        <v>1</v>
      </c>
      <c r="B9" s="12" t="s">
        <v>22</v>
      </c>
      <c r="C9" s="12" t="s">
        <v>23</v>
      </c>
      <c r="D9" s="12" t="s">
        <v>24</v>
      </c>
      <c r="E9" s="12"/>
      <c r="F9" s="12" t="s">
        <v>42</v>
      </c>
      <c r="G9" s="13" t="s">
        <v>25</v>
      </c>
      <c r="H9" s="14">
        <v>2</v>
      </c>
      <c r="I9" s="14">
        <v>0</v>
      </c>
      <c r="J9" s="14">
        <v>9</v>
      </c>
      <c r="K9" s="14">
        <v>0</v>
      </c>
      <c r="L9" s="15">
        <v>2</v>
      </c>
      <c r="M9" s="16" t="s">
        <v>26</v>
      </c>
      <c r="N9" s="16" t="s">
        <v>27</v>
      </c>
      <c r="O9" s="118" t="s">
        <v>28</v>
      </c>
      <c r="P9" s="94"/>
    </row>
    <row r="10" spans="1:16" s="152" customFormat="1" ht="12" x14ac:dyDescent="0.25">
      <c r="A10" s="153">
        <v>1</v>
      </c>
      <c r="B10" s="73" t="s">
        <v>251</v>
      </c>
      <c r="C10" s="73" t="s">
        <v>249</v>
      </c>
      <c r="D10" s="73" t="s">
        <v>253</v>
      </c>
      <c r="E10" s="73"/>
      <c r="F10" s="73" t="s">
        <v>31</v>
      </c>
      <c r="G10" s="154" t="s">
        <v>25</v>
      </c>
      <c r="H10" s="155">
        <v>0</v>
      </c>
      <c r="I10" s="155">
        <v>2</v>
      </c>
      <c r="J10" s="155">
        <v>0</v>
      </c>
      <c r="K10" s="155">
        <v>5</v>
      </c>
      <c r="L10" s="160">
        <v>3</v>
      </c>
      <c r="M10" s="157" t="s">
        <v>32</v>
      </c>
      <c r="N10" s="157" t="s">
        <v>27</v>
      </c>
      <c r="O10" s="159"/>
      <c r="P10" s="151"/>
    </row>
    <row r="11" spans="1:16" s="70" customFormat="1" ht="12" x14ac:dyDescent="0.25">
      <c r="A11" s="119">
        <v>1</v>
      </c>
      <c r="B11" s="17" t="s">
        <v>34</v>
      </c>
      <c r="C11" s="17" t="s">
        <v>35</v>
      </c>
      <c r="D11" s="17" t="s">
        <v>36</v>
      </c>
      <c r="E11" s="17"/>
      <c r="F11" s="17" t="s">
        <v>319</v>
      </c>
      <c r="G11" s="18" t="s">
        <v>25</v>
      </c>
      <c r="H11" s="19">
        <v>2</v>
      </c>
      <c r="I11" s="19">
        <v>0</v>
      </c>
      <c r="J11" s="19">
        <v>9</v>
      </c>
      <c r="K11" s="19">
        <v>0</v>
      </c>
      <c r="L11" s="20">
        <v>2</v>
      </c>
      <c r="M11" s="21" t="s">
        <v>26</v>
      </c>
      <c r="N11" s="21" t="s">
        <v>27</v>
      </c>
      <c r="O11" s="120"/>
      <c r="P11" s="95"/>
    </row>
    <row r="12" spans="1:16" s="70" customFormat="1" ht="24" x14ac:dyDescent="0.25">
      <c r="A12" s="121">
        <v>1</v>
      </c>
      <c r="B12" s="22" t="s">
        <v>37</v>
      </c>
      <c r="C12" s="22" t="s">
        <v>234</v>
      </c>
      <c r="D12" s="17" t="s">
        <v>38</v>
      </c>
      <c r="E12" s="22"/>
      <c r="F12" s="22" t="s">
        <v>247</v>
      </c>
      <c r="G12" s="21" t="s">
        <v>25</v>
      </c>
      <c r="H12" s="23">
        <v>0</v>
      </c>
      <c r="I12" s="23">
        <v>2</v>
      </c>
      <c r="J12" s="23">
        <v>0</v>
      </c>
      <c r="K12" s="23">
        <v>9</v>
      </c>
      <c r="L12" s="24">
        <v>2</v>
      </c>
      <c r="M12" s="21" t="s">
        <v>32</v>
      </c>
      <c r="N12" s="21" t="s">
        <v>27</v>
      </c>
      <c r="O12" s="122"/>
      <c r="P12" s="95"/>
    </row>
    <row r="13" spans="1:16" s="70" customFormat="1" ht="12" x14ac:dyDescent="0.25">
      <c r="A13" s="119">
        <v>1</v>
      </c>
      <c r="B13" s="17" t="s">
        <v>39</v>
      </c>
      <c r="C13" s="17" t="s">
        <v>40</v>
      </c>
      <c r="D13" s="17" t="s">
        <v>41</v>
      </c>
      <c r="E13" s="17"/>
      <c r="F13" s="17" t="s">
        <v>42</v>
      </c>
      <c r="G13" s="18" t="s">
        <v>25</v>
      </c>
      <c r="H13" s="19">
        <v>2</v>
      </c>
      <c r="I13" s="19">
        <v>0</v>
      </c>
      <c r="J13" s="19">
        <v>9</v>
      </c>
      <c r="K13" s="19">
        <v>0</v>
      </c>
      <c r="L13" s="20">
        <v>3</v>
      </c>
      <c r="M13" s="21" t="s">
        <v>26</v>
      </c>
      <c r="N13" s="21" t="s">
        <v>27</v>
      </c>
      <c r="O13" s="120"/>
      <c r="P13" s="95"/>
    </row>
    <row r="14" spans="1:16" s="70" customFormat="1" ht="12" x14ac:dyDescent="0.25">
      <c r="A14" s="119">
        <v>1</v>
      </c>
      <c r="B14" s="17" t="s">
        <v>43</v>
      </c>
      <c r="C14" s="17" t="s">
        <v>44</v>
      </c>
      <c r="D14" s="17" t="s">
        <v>45</v>
      </c>
      <c r="E14" s="17"/>
      <c r="F14" s="17" t="s">
        <v>248</v>
      </c>
      <c r="G14" s="18" t="s">
        <v>25</v>
      </c>
      <c r="H14" s="19">
        <v>0</v>
      </c>
      <c r="I14" s="19" t="s">
        <v>46</v>
      </c>
      <c r="J14" s="19">
        <v>0</v>
      </c>
      <c r="K14" s="19">
        <v>9</v>
      </c>
      <c r="L14" s="20">
        <v>0</v>
      </c>
      <c r="M14" s="21" t="s">
        <v>47</v>
      </c>
      <c r="N14" s="21" t="s">
        <v>27</v>
      </c>
      <c r="O14" s="120" t="s">
        <v>48</v>
      </c>
      <c r="P14" s="95"/>
    </row>
    <row r="15" spans="1:16" s="70" customFormat="1" ht="12" x14ac:dyDescent="0.25">
      <c r="A15" s="123"/>
      <c r="B15" s="25"/>
      <c r="C15" s="25"/>
      <c r="D15" s="25"/>
      <c r="E15" s="25"/>
      <c r="F15" s="25"/>
      <c r="G15" s="26"/>
      <c r="H15" s="27">
        <f>SUM(H9:H14)</f>
        <v>6</v>
      </c>
      <c r="I15" s="27">
        <f>SUM(I9:I14)</f>
        <v>4</v>
      </c>
      <c r="J15" s="27">
        <f>SUM(J9:J14)</f>
        <v>27</v>
      </c>
      <c r="K15" s="27">
        <f>SUM(K9:K14)</f>
        <v>23</v>
      </c>
      <c r="L15" s="28">
        <f>SUM(L9:L14)</f>
        <v>12</v>
      </c>
      <c r="M15" s="29"/>
      <c r="N15" s="29"/>
      <c r="O15" s="124"/>
      <c r="P15" s="95"/>
    </row>
    <row r="16" spans="1:16" s="70" customFormat="1" ht="24" x14ac:dyDescent="0.25">
      <c r="A16" s="123"/>
      <c r="B16" s="25"/>
      <c r="C16" s="25"/>
      <c r="D16" s="25"/>
      <c r="E16" s="25"/>
      <c r="F16" s="25"/>
      <c r="G16" s="30" t="s">
        <v>49</v>
      </c>
      <c r="H16" s="161">
        <f>SUM(H15:I15)*14</f>
        <v>140</v>
      </c>
      <c r="I16" s="162"/>
      <c r="J16" s="161">
        <f>SUM(J15:K15)</f>
        <v>50</v>
      </c>
      <c r="K16" s="162"/>
      <c r="L16" s="31"/>
      <c r="M16" s="29"/>
      <c r="N16" s="29"/>
      <c r="O16" s="124"/>
      <c r="P16" s="95"/>
    </row>
    <row r="17" spans="1:16" s="70" customFormat="1" ht="12" x14ac:dyDescent="0.25">
      <c r="A17" s="125">
        <v>2</v>
      </c>
      <c r="B17" s="32" t="s">
        <v>50</v>
      </c>
      <c r="C17" s="32" t="s">
        <v>51</v>
      </c>
      <c r="D17" s="32" t="s">
        <v>52</v>
      </c>
      <c r="E17" s="32" t="s">
        <v>22</v>
      </c>
      <c r="F17" s="32" t="s">
        <v>42</v>
      </c>
      <c r="G17" s="33" t="s">
        <v>25</v>
      </c>
      <c r="H17" s="34">
        <v>2</v>
      </c>
      <c r="I17" s="34">
        <v>0</v>
      </c>
      <c r="J17" s="34">
        <v>9</v>
      </c>
      <c r="K17" s="34">
        <v>0</v>
      </c>
      <c r="L17" s="35">
        <v>2</v>
      </c>
      <c r="M17" s="36" t="s">
        <v>26</v>
      </c>
      <c r="N17" s="36" t="s">
        <v>27</v>
      </c>
      <c r="O17" s="126" t="s">
        <v>53</v>
      </c>
      <c r="P17" s="95"/>
    </row>
    <row r="18" spans="1:16" s="152" customFormat="1" ht="12" x14ac:dyDescent="0.25">
      <c r="A18" s="32">
        <v>2</v>
      </c>
      <c r="B18" s="32" t="s">
        <v>252</v>
      </c>
      <c r="C18" s="32" t="s">
        <v>250</v>
      </c>
      <c r="D18" s="32" t="s">
        <v>254</v>
      </c>
      <c r="E18" s="32" t="s">
        <v>251</v>
      </c>
      <c r="F18" s="32" t="s">
        <v>31</v>
      </c>
      <c r="G18" s="33" t="s">
        <v>25</v>
      </c>
      <c r="H18" s="33">
        <v>0</v>
      </c>
      <c r="I18" s="33">
        <v>2</v>
      </c>
      <c r="J18" s="33">
        <v>0</v>
      </c>
      <c r="K18" s="33">
        <v>5</v>
      </c>
      <c r="L18" s="33">
        <v>3</v>
      </c>
      <c r="M18" s="33" t="s">
        <v>32</v>
      </c>
      <c r="N18" s="33" t="s">
        <v>27</v>
      </c>
      <c r="O18" s="32"/>
      <c r="P18" s="151"/>
    </row>
    <row r="19" spans="1:16" s="70" customFormat="1" ht="12" x14ac:dyDescent="0.25">
      <c r="A19" s="125">
        <v>2</v>
      </c>
      <c r="B19" s="32" t="s">
        <v>57</v>
      </c>
      <c r="C19" s="32" t="s">
        <v>58</v>
      </c>
      <c r="D19" s="32" t="s">
        <v>59</v>
      </c>
      <c r="E19" s="32"/>
      <c r="F19" s="32" t="s">
        <v>319</v>
      </c>
      <c r="G19" s="33" t="s">
        <v>25</v>
      </c>
      <c r="H19" s="34">
        <v>2</v>
      </c>
      <c r="I19" s="34">
        <v>0</v>
      </c>
      <c r="J19" s="34">
        <v>9</v>
      </c>
      <c r="K19" s="34">
        <v>0</v>
      </c>
      <c r="L19" s="35">
        <v>2</v>
      </c>
      <c r="M19" s="36" t="s">
        <v>26</v>
      </c>
      <c r="N19" s="36" t="s">
        <v>27</v>
      </c>
      <c r="O19" s="126"/>
      <c r="P19" s="95"/>
    </row>
    <row r="20" spans="1:16" s="70" customFormat="1" ht="24" x14ac:dyDescent="0.25">
      <c r="A20" s="127">
        <v>2</v>
      </c>
      <c r="B20" s="37" t="s">
        <v>60</v>
      </c>
      <c r="C20" s="37" t="s">
        <v>235</v>
      </c>
      <c r="D20" s="32" t="s">
        <v>61</v>
      </c>
      <c r="E20" s="37" t="s">
        <v>37</v>
      </c>
      <c r="F20" s="37" t="s">
        <v>247</v>
      </c>
      <c r="G20" s="36" t="s">
        <v>25</v>
      </c>
      <c r="H20" s="38">
        <v>0</v>
      </c>
      <c r="I20" s="38">
        <v>2</v>
      </c>
      <c r="J20" s="38">
        <v>0</v>
      </c>
      <c r="K20" s="38">
        <v>9</v>
      </c>
      <c r="L20" s="39">
        <v>2</v>
      </c>
      <c r="M20" s="36" t="s">
        <v>32</v>
      </c>
      <c r="N20" s="36" t="s">
        <v>27</v>
      </c>
      <c r="O20" s="128"/>
      <c r="P20" s="95"/>
    </row>
    <row r="21" spans="1:16" s="70" customFormat="1" ht="12" x14ac:dyDescent="0.25">
      <c r="A21" s="125">
        <v>2</v>
      </c>
      <c r="B21" s="32" t="s">
        <v>62</v>
      </c>
      <c r="C21" s="32" t="s">
        <v>63</v>
      </c>
      <c r="D21" s="32" t="s">
        <v>64</v>
      </c>
      <c r="E21" s="32" t="s">
        <v>39</v>
      </c>
      <c r="F21" s="32" t="s">
        <v>42</v>
      </c>
      <c r="G21" s="33" t="s">
        <v>25</v>
      </c>
      <c r="H21" s="34">
        <v>2</v>
      </c>
      <c r="I21" s="34">
        <v>0</v>
      </c>
      <c r="J21" s="34">
        <v>9</v>
      </c>
      <c r="K21" s="34">
        <v>0</v>
      </c>
      <c r="L21" s="35">
        <v>3</v>
      </c>
      <c r="M21" s="36" t="s">
        <v>26</v>
      </c>
      <c r="N21" s="36" t="s">
        <v>27</v>
      </c>
      <c r="O21" s="126"/>
      <c r="P21" s="95"/>
    </row>
    <row r="22" spans="1:16" s="70" customFormat="1" ht="12" x14ac:dyDescent="0.25">
      <c r="A22" s="125">
        <v>2</v>
      </c>
      <c r="B22" s="32" t="s">
        <v>65</v>
      </c>
      <c r="C22" s="32" t="s">
        <v>66</v>
      </c>
      <c r="D22" s="32" t="s">
        <v>67</v>
      </c>
      <c r="E22" s="32"/>
      <c r="F22" s="32" t="s">
        <v>248</v>
      </c>
      <c r="G22" s="33" t="s">
        <v>25</v>
      </c>
      <c r="H22" s="34">
        <v>0</v>
      </c>
      <c r="I22" s="34" t="s">
        <v>46</v>
      </c>
      <c r="J22" s="34">
        <v>0</v>
      </c>
      <c r="K22" s="34">
        <v>9</v>
      </c>
      <c r="L22" s="35">
        <v>0</v>
      </c>
      <c r="M22" s="36" t="s">
        <v>47</v>
      </c>
      <c r="N22" s="36" t="s">
        <v>27</v>
      </c>
      <c r="O22" s="126" t="s">
        <v>68</v>
      </c>
      <c r="P22" s="95"/>
    </row>
    <row r="23" spans="1:16" s="70" customFormat="1" ht="12" x14ac:dyDescent="0.25">
      <c r="A23" s="123"/>
      <c r="B23" s="25"/>
      <c r="C23" s="25"/>
      <c r="D23" s="25"/>
      <c r="E23" s="25"/>
      <c r="F23" s="25"/>
      <c r="G23" s="26"/>
      <c r="H23" s="27">
        <f>SUM(H17:H22)</f>
        <v>6</v>
      </c>
      <c r="I23" s="27">
        <f>SUM(I17:I22)</f>
        <v>4</v>
      </c>
      <c r="J23" s="27">
        <f>SUM(J17:J22)</f>
        <v>27</v>
      </c>
      <c r="K23" s="27">
        <f>SUM(K17:K22)</f>
        <v>23</v>
      </c>
      <c r="L23" s="27">
        <f>SUM(L17:L22)</f>
        <v>12</v>
      </c>
      <c r="M23" s="29"/>
      <c r="N23" s="29"/>
      <c r="O23" s="124"/>
      <c r="P23" s="95"/>
    </row>
    <row r="24" spans="1:16" s="70" customFormat="1" ht="24" x14ac:dyDescent="0.25">
      <c r="A24" s="123"/>
      <c r="B24" s="25"/>
      <c r="C24" s="25"/>
      <c r="D24" s="25"/>
      <c r="E24" s="25"/>
      <c r="F24" s="25"/>
      <c r="G24" s="30" t="s">
        <v>49</v>
      </c>
      <c r="H24" s="161">
        <f>SUM(H23:I23)*14</f>
        <v>140</v>
      </c>
      <c r="I24" s="162"/>
      <c r="J24" s="161">
        <f>SUM(J23:K23)</f>
        <v>50</v>
      </c>
      <c r="K24" s="162"/>
      <c r="L24" s="27"/>
      <c r="M24" s="29"/>
      <c r="N24" s="29"/>
      <c r="O24" s="124"/>
      <c r="P24" s="95"/>
    </row>
    <row r="25" spans="1:16" s="70" customFormat="1" ht="12" x14ac:dyDescent="0.25">
      <c r="A25" s="119">
        <v>3</v>
      </c>
      <c r="B25" s="17" t="s">
        <v>69</v>
      </c>
      <c r="C25" s="17" t="s">
        <v>70</v>
      </c>
      <c r="D25" s="17" t="s">
        <v>71</v>
      </c>
      <c r="E25" s="17" t="s">
        <v>50</v>
      </c>
      <c r="F25" s="17" t="s">
        <v>319</v>
      </c>
      <c r="G25" s="18" t="s">
        <v>25</v>
      </c>
      <c r="H25" s="19">
        <v>2</v>
      </c>
      <c r="I25" s="19">
        <v>0</v>
      </c>
      <c r="J25" s="19">
        <v>9</v>
      </c>
      <c r="K25" s="19">
        <v>0</v>
      </c>
      <c r="L25" s="20">
        <v>2</v>
      </c>
      <c r="M25" s="21" t="s">
        <v>26</v>
      </c>
      <c r="N25" s="40" t="s">
        <v>27</v>
      </c>
      <c r="O25" s="120" t="s">
        <v>72</v>
      </c>
      <c r="P25" s="95"/>
    </row>
    <row r="26" spans="1:16" s="152" customFormat="1" ht="12" x14ac:dyDescent="0.25">
      <c r="A26" s="153">
        <v>3</v>
      </c>
      <c r="B26" s="73" t="s">
        <v>255</v>
      </c>
      <c r="C26" s="73" t="s">
        <v>256</v>
      </c>
      <c r="D26" s="73" t="s">
        <v>257</v>
      </c>
      <c r="E26" s="73" t="s">
        <v>252</v>
      </c>
      <c r="F26" s="73" t="s">
        <v>31</v>
      </c>
      <c r="G26" s="154" t="s">
        <v>25</v>
      </c>
      <c r="H26" s="155">
        <v>0</v>
      </c>
      <c r="I26" s="155">
        <v>2</v>
      </c>
      <c r="J26" s="155">
        <v>0</v>
      </c>
      <c r="K26" s="155">
        <v>5</v>
      </c>
      <c r="L26" s="160">
        <v>3</v>
      </c>
      <c r="M26" s="157" t="s">
        <v>32</v>
      </c>
      <c r="N26" s="157" t="s">
        <v>27</v>
      </c>
      <c r="O26" s="159"/>
      <c r="P26" s="151"/>
    </row>
    <row r="27" spans="1:16" s="152" customFormat="1" ht="12" x14ac:dyDescent="0.25">
      <c r="A27" s="153">
        <v>3</v>
      </c>
      <c r="B27" s="73" t="s">
        <v>273</v>
      </c>
      <c r="C27" s="73" t="s">
        <v>274</v>
      </c>
      <c r="D27" s="73" t="s">
        <v>30</v>
      </c>
      <c r="E27" s="73"/>
      <c r="F27" s="73" t="s">
        <v>31</v>
      </c>
      <c r="G27" s="154" t="s">
        <v>25</v>
      </c>
      <c r="H27" s="155">
        <v>0</v>
      </c>
      <c r="I27" s="155">
        <v>2</v>
      </c>
      <c r="J27" s="155">
        <v>0</v>
      </c>
      <c r="K27" s="155">
        <v>5</v>
      </c>
      <c r="L27" s="156">
        <v>2</v>
      </c>
      <c r="M27" s="157" t="s">
        <v>32</v>
      </c>
      <c r="N27" s="157" t="s">
        <v>27</v>
      </c>
      <c r="O27" s="159"/>
      <c r="P27" s="151"/>
    </row>
    <row r="28" spans="1:16" s="152" customFormat="1" ht="12" x14ac:dyDescent="0.25">
      <c r="A28" s="153">
        <v>3</v>
      </c>
      <c r="B28" s="73" t="s">
        <v>282</v>
      </c>
      <c r="C28" s="73" t="s">
        <v>283</v>
      </c>
      <c r="D28" s="73" t="s">
        <v>158</v>
      </c>
      <c r="E28" s="73"/>
      <c r="F28" s="73" t="s">
        <v>81</v>
      </c>
      <c r="G28" s="154" t="s">
        <v>25</v>
      </c>
      <c r="H28" s="155">
        <v>0</v>
      </c>
      <c r="I28" s="155">
        <v>1</v>
      </c>
      <c r="J28" s="155">
        <v>0</v>
      </c>
      <c r="K28" s="155">
        <v>5</v>
      </c>
      <c r="L28" s="156">
        <v>2</v>
      </c>
      <c r="M28" s="157" t="s">
        <v>32</v>
      </c>
      <c r="N28" s="157" t="s">
        <v>27</v>
      </c>
      <c r="O28" s="159"/>
      <c r="P28" s="151"/>
    </row>
    <row r="29" spans="1:16" s="152" customFormat="1" ht="12" x14ac:dyDescent="0.25">
      <c r="A29" s="153">
        <v>3</v>
      </c>
      <c r="B29" s="73" t="s">
        <v>83</v>
      </c>
      <c r="C29" s="73" t="s">
        <v>84</v>
      </c>
      <c r="D29" s="73" t="s">
        <v>85</v>
      </c>
      <c r="E29" s="73"/>
      <c r="F29" s="73" t="s">
        <v>319</v>
      </c>
      <c r="G29" s="154" t="s">
        <v>25</v>
      </c>
      <c r="H29" s="155">
        <v>2</v>
      </c>
      <c r="I29" s="155">
        <v>0</v>
      </c>
      <c r="J29" s="155">
        <v>9</v>
      </c>
      <c r="K29" s="155">
        <v>0</v>
      </c>
      <c r="L29" s="156">
        <v>2</v>
      </c>
      <c r="M29" s="157" t="s">
        <v>26</v>
      </c>
      <c r="N29" s="158" t="s">
        <v>27</v>
      </c>
      <c r="O29" s="159"/>
      <c r="P29" s="151"/>
    </row>
    <row r="30" spans="1:16" s="70" customFormat="1" ht="12" x14ac:dyDescent="0.25">
      <c r="A30" s="119">
        <v>3</v>
      </c>
      <c r="B30" s="17" t="s">
        <v>86</v>
      </c>
      <c r="C30" s="17" t="s">
        <v>87</v>
      </c>
      <c r="D30" s="17" t="s">
        <v>88</v>
      </c>
      <c r="E30" s="17"/>
      <c r="F30" s="17" t="s">
        <v>81</v>
      </c>
      <c r="G30" s="18" t="s">
        <v>25</v>
      </c>
      <c r="H30" s="19">
        <v>2</v>
      </c>
      <c r="I30" s="19">
        <v>0</v>
      </c>
      <c r="J30" s="19">
        <v>9</v>
      </c>
      <c r="K30" s="19">
        <v>0</v>
      </c>
      <c r="L30" s="20">
        <v>2</v>
      </c>
      <c r="M30" s="21" t="s">
        <v>26</v>
      </c>
      <c r="N30" s="40" t="s">
        <v>27</v>
      </c>
      <c r="O30" s="120"/>
      <c r="P30" s="95"/>
    </row>
    <row r="31" spans="1:16" s="70" customFormat="1" ht="12" x14ac:dyDescent="0.25">
      <c r="A31" s="121">
        <v>3</v>
      </c>
      <c r="B31" s="17" t="s">
        <v>89</v>
      </c>
      <c r="C31" s="17" t="s">
        <v>90</v>
      </c>
      <c r="D31" s="17" t="s">
        <v>91</v>
      </c>
      <c r="E31" s="17"/>
      <c r="F31" s="17" t="s">
        <v>248</v>
      </c>
      <c r="G31" s="18" t="s">
        <v>25</v>
      </c>
      <c r="H31" s="19">
        <v>0</v>
      </c>
      <c r="I31" s="19" t="s">
        <v>46</v>
      </c>
      <c r="J31" s="19">
        <v>0</v>
      </c>
      <c r="K31" s="19">
        <v>9</v>
      </c>
      <c r="L31" s="20">
        <v>0</v>
      </c>
      <c r="M31" s="21" t="s">
        <v>47</v>
      </c>
      <c r="N31" s="40" t="s">
        <v>27</v>
      </c>
      <c r="O31" s="120" t="s">
        <v>92</v>
      </c>
      <c r="P31" s="95"/>
    </row>
    <row r="32" spans="1:16" s="70" customFormat="1" ht="12" x14ac:dyDescent="0.25">
      <c r="A32" s="123"/>
      <c r="B32" s="25"/>
      <c r="C32" s="25"/>
      <c r="D32" s="25"/>
      <c r="E32" s="25"/>
      <c r="F32" s="25"/>
      <c r="G32" s="26"/>
      <c r="H32" s="27">
        <f>SUM(H25:H31)</f>
        <v>6</v>
      </c>
      <c r="I32" s="27">
        <f>SUM(I25:I31)</f>
        <v>5</v>
      </c>
      <c r="J32" s="27">
        <f>SUM(J25:J31)</f>
        <v>27</v>
      </c>
      <c r="K32" s="27">
        <f>SUM(K25:K31)</f>
        <v>24</v>
      </c>
      <c r="L32" s="27">
        <f>SUM(L25:L31)</f>
        <v>13</v>
      </c>
      <c r="M32" s="29"/>
      <c r="N32" s="29"/>
      <c r="O32" s="124"/>
      <c r="P32" s="95"/>
    </row>
    <row r="33" spans="1:16" s="70" customFormat="1" ht="24" x14ac:dyDescent="0.25">
      <c r="A33" s="123"/>
      <c r="B33" s="25"/>
      <c r="C33" s="25"/>
      <c r="D33" s="25"/>
      <c r="E33" s="25"/>
      <c r="F33" s="25"/>
      <c r="G33" s="30" t="s">
        <v>49</v>
      </c>
      <c r="H33" s="161">
        <f>SUM(H32:I32)*14</f>
        <v>154</v>
      </c>
      <c r="I33" s="162"/>
      <c r="J33" s="161">
        <f>SUM(J32:K32)</f>
        <v>51</v>
      </c>
      <c r="K33" s="162"/>
      <c r="L33" s="27"/>
      <c r="M33" s="29"/>
      <c r="N33" s="29"/>
      <c r="O33" s="124"/>
      <c r="P33" s="95"/>
    </row>
    <row r="34" spans="1:16" s="70" customFormat="1" ht="12" x14ac:dyDescent="0.25">
      <c r="A34" s="125">
        <v>4</v>
      </c>
      <c r="B34" s="32" t="s">
        <v>93</v>
      </c>
      <c r="C34" s="32" t="s">
        <v>94</v>
      </c>
      <c r="D34" s="32" t="s">
        <v>95</v>
      </c>
      <c r="E34" s="32" t="s">
        <v>69</v>
      </c>
      <c r="F34" s="32" t="s">
        <v>319</v>
      </c>
      <c r="G34" s="33" t="s">
        <v>25</v>
      </c>
      <c r="H34" s="34">
        <v>2</v>
      </c>
      <c r="I34" s="34">
        <v>0</v>
      </c>
      <c r="J34" s="34">
        <v>9</v>
      </c>
      <c r="K34" s="34">
        <v>0</v>
      </c>
      <c r="L34" s="35">
        <v>2</v>
      </c>
      <c r="M34" s="36" t="s">
        <v>26</v>
      </c>
      <c r="N34" s="36" t="s">
        <v>27</v>
      </c>
      <c r="O34" s="126" t="s">
        <v>96</v>
      </c>
      <c r="P34" s="95"/>
    </row>
    <row r="35" spans="1:16" s="150" customFormat="1" ht="12" x14ac:dyDescent="0.25">
      <c r="A35" s="32">
        <v>4</v>
      </c>
      <c r="B35" s="32" t="s">
        <v>261</v>
      </c>
      <c r="C35" s="32" t="s">
        <v>266</v>
      </c>
      <c r="D35" s="32" t="s">
        <v>267</v>
      </c>
      <c r="E35" s="32" t="s">
        <v>255</v>
      </c>
      <c r="F35" s="32" t="s">
        <v>31</v>
      </c>
      <c r="G35" s="33" t="s">
        <v>25</v>
      </c>
      <c r="H35" s="33">
        <v>0</v>
      </c>
      <c r="I35" s="33">
        <v>2</v>
      </c>
      <c r="J35" s="33">
        <v>0</v>
      </c>
      <c r="K35" s="33">
        <v>5</v>
      </c>
      <c r="L35" s="33">
        <v>3</v>
      </c>
      <c r="M35" s="33" t="s">
        <v>32</v>
      </c>
      <c r="N35" s="33" t="s">
        <v>27</v>
      </c>
      <c r="O35" s="32"/>
      <c r="P35" s="149"/>
    </row>
    <row r="36" spans="1:16" s="150" customFormat="1" ht="12" x14ac:dyDescent="0.25">
      <c r="A36" s="32">
        <v>4</v>
      </c>
      <c r="B36" s="32" t="s">
        <v>275</v>
      </c>
      <c r="C36" s="32" t="s">
        <v>276</v>
      </c>
      <c r="D36" s="32" t="s">
        <v>55</v>
      </c>
      <c r="E36" s="32" t="s">
        <v>273</v>
      </c>
      <c r="F36" s="32" t="s">
        <v>31</v>
      </c>
      <c r="G36" s="33" t="s">
        <v>25</v>
      </c>
      <c r="H36" s="33">
        <v>0</v>
      </c>
      <c r="I36" s="33">
        <v>2</v>
      </c>
      <c r="J36" s="33">
        <v>0</v>
      </c>
      <c r="K36" s="33">
        <v>5</v>
      </c>
      <c r="L36" s="33">
        <v>2</v>
      </c>
      <c r="M36" s="33" t="s">
        <v>32</v>
      </c>
      <c r="N36" s="33" t="s">
        <v>27</v>
      </c>
      <c r="O36" s="32"/>
      <c r="P36" s="149"/>
    </row>
    <row r="37" spans="1:16" s="150" customFormat="1" ht="12" x14ac:dyDescent="0.25">
      <c r="A37" s="32">
        <v>4</v>
      </c>
      <c r="B37" s="32" t="s">
        <v>284</v>
      </c>
      <c r="C37" s="32" t="s">
        <v>285</v>
      </c>
      <c r="D37" s="32" t="s">
        <v>286</v>
      </c>
      <c r="E37" s="32" t="s">
        <v>282</v>
      </c>
      <c r="F37" s="32" t="s">
        <v>81</v>
      </c>
      <c r="G37" s="33" t="s">
        <v>25</v>
      </c>
      <c r="H37" s="33">
        <v>0</v>
      </c>
      <c r="I37" s="33">
        <v>1</v>
      </c>
      <c r="J37" s="33">
        <v>0</v>
      </c>
      <c r="K37" s="33">
        <v>5</v>
      </c>
      <c r="L37" s="33">
        <v>2</v>
      </c>
      <c r="M37" s="33" t="s">
        <v>32</v>
      </c>
      <c r="N37" s="33" t="s">
        <v>27</v>
      </c>
      <c r="O37" s="32"/>
      <c r="P37" s="149"/>
    </row>
    <row r="38" spans="1:16" s="70" customFormat="1" ht="12" x14ac:dyDescent="0.25">
      <c r="A38" s="125">
        <v>4</v>
      </c>
      <c r="B38" s="32" t="s">
        <v>105</v>
      </c>
      <c r="C38" s="32" t="s">
        <v>106</v>
      </c>
      <c r="D38" s="32" t="s">
        <v>107</v>
      </c>
      <c r="E38" s="32"/>
      <c r="F38" s="32" t="s">
        <v>319</v>
      </c>
      <c r="G38" s="33" t="s">
        <v>25</v>
      </c>
      <c r="H38" s="34">
        <v>2</v>
      </c>
      <c r="I38" s="34">
        <v>0</v>
      </c>
      <c r="J38" s="34">
        <v>9</v>
      </c>
      <c r="K38" s="34">
        <v>0</v>
      </c>
      <c r="L38" s="35">
        <v>2</v>
      </c>
      <c r="M38" s="36" t="s">
        <v>26</v>
      </c>
      <c r="N38" s="36" t="s">
        <v>27</v>
      </c>
      <c r="O38" s="126"/>
      <c r="P38" s="95"/>
    </row>
    <row r="39" spans="1:16" s="70" customFormat="1" ht="12" x14ac:dyDescent="0.25">
      <c r="A39" s="129">
        <v>4</v>
      </c>
      <c r="B39" s="32" t="s">
        <v>108</v>
      </c>
      <c r="C39" s="32" t="s">
        <v>109</v>
      </c>
      <c r="D39" s="32" t="s">
        <v>110</v>
      </c>
      <c r="E39" s="32" t="s">
        <v>86</v>
      </c>
      <c r="F39" s="32" t="s">
        <v>81</v>
      </c>
      <c r="G39" s="33" t="s">
        <v>25</v>
      </c>
      <c r="H39" s="34">
        <v>2</v>
      </c>
      <c r="I39" s="34">
        <v>0</v>
      </c>
      <c r="J39" s="34">
        <v>9</v>
      </c>
      <c r="K39" s="34">
        <v>0</v>
      </c>
      <c r="L39" s="35">
        <v>2</v>
      </c>
      <c r="M39" s="36" t="s">
        <v>26</v>
      </c>
      <c r="N39" s="36" t="s">
        <v>27</v>
      </c>
      <c r="O39" s="126"/>
      <c r="P39" s="95"/>
    </row>
    <row r="40" spans="1:16" s="70" customFormat="1" ht="12" x14ac:dyDescent="0.25">
      <c r="A40" s="125">
        <v>4</v>
      </c>
      <c r="B40" s="32" t="s">
        <v>111</v>
      </c>
      <c r="C40" s="32" t="s">
        <v>112</v>
      </c>
      <c r="D40" s="32" t="s">
        <v>113</v>
      </c>
      <c r="E40" s="32"/>
      <c r="F40" s="32" t="s">
        <v>248</v>
      </c>
      <c r="G40" s="33" t="s">
        <v>25</v>
      </c>
      <c r="H40" s="34">
        <v>0</v>
      </c>
      <c r="I40" s="34" t="s">
        <v>46</v>
      </c>
      <c r="J40" s="34">
        <v>0</v>
      </c>
      <c r="K40" s="34">
        <v>9</v>
      </c>
      <c r="L40" s="35">
        <v>0</v>
      </c>
      <c r="M40" s="36" t="s">
        <v>47</v>
      </c>
      <c r="N40" s="36" t="s">
        <v>27</v>
      </c>
      <c r="O40" s="126" t="s">
        <v>114</v>
      </c>
      <c r="P40" s="95"/>
    </row>
    <row r="41" spans="1:16" s="70" customFormat="1" ht="12" x14ac:dyDescent="0.25">
      <c r="A41" s="123"/>
      <c r="B41" s="25"/>
      <c r="C41" s="25"/>
      <c r="D41" s="25"/>
      <c r="E41" s="25"/>
      <c r="F41" s="25"/>
      <c r="G41" s="26"/>
      <c r="H41" s="27">
        <f>SUM(H34:H40)</f>
        <v>6</v>
      </c>
      <c r="I41" s="27">
        <f>SUM(I34:I40)</f>
        <v>5</v>
      </c>
      <c r="J41" s="27">
        <f>SUM(J34:J40)</f>
        <v>27</v>
      </c>
      <c r="K41" s="27">
        <f>SUM(K34:K40)</f>
        <v>24</v>
      </c>
      <c r="L41" s="27">
        <f>SUM(L34:L40)</f>
        <v>13</v>
      </c>
      <c r="M41" s="29"/>
      <c r="N41" s="29"/>
      <c r="O41" s="124"/>
      <c r="P41" s="95"/>
    </row>
    <row r="42" spans="1:16" s="70" customFormat="1" ht="24" x14ac:dyDescent="0.25">
      <c r="A42" s="123"/>
      <c r="B42" s="25"/>
      <c r="C42" s="25"/>
      <c r="D42" s="25"/>
      <c r="E42" s="25"/>
      <c r="F42" s="25"/>
      <c r="G42" s="30" t="s">
        <v>49</v>
      </c>
      <c r="H42" s="161">
        <f>SUM(H41:I41)*14</f>
        <v>154</v>
      </c>
      <c r="I42" s="162"/>
      <c r="J42" s="161">
        <f>SUM(J41:K41)</f>
        <v>51</v>
      </c>
      <c r="K42" s="162"/>
      <c r="L42" s="27"/>
      <c r="M42" s="29"/>
      <c r="N42" s="29"/>
      <c r="O42" s="124"/>
      <c r="P42" s="95"/>
    </row>
    <row r="43" spans="1:16" s="70" customFormat="1" ht="12" x14ac:dyDescent="0.25">
      <c r="A43" s="119">
        <v>5</v>
      </c>
      <c r="B43" s="17" t="s">
        <v>115</v>
      </c>
      <c r="C43" s="17" t="s">
        <v>116</v>
      </c>
      <c r="D43" s="17" t="s">
        <v>117</v>
      </c>
      <c r="E43" s="17" t="s">
        <v>93</v>
      </c>
      <c r="F43" s="17" t="s">
        <v>42</v>
      </c>
      <c r="G43" s="18" t="s">
        <v>25</v>
      </c>
      <c r="H43" s="19">
        <v>2</v>
      </c>
      <c r="I43" s="19">
        <v>0</v>
      </c>
      <c r="J43" s="19">
        <v>9</v>
      </c>
      <c r="K43" s="19">
        <v>0</v>
      </c>
      <c r="L43" s="20">
        <v>2</v>
      </c>
      <c r="M43" s="21" t="s">
        <v>26</v>
      </c>
      <c r="N43" s="21" t="s">
        <v>27</v>
      </c>
      <c r="O43" s="120"/>
      <c r="P43" s="95"/>
    </row>
    <row r="44" spans="1:16" s="70" customFormat="1" ht="12" x14ac:dyDescent="0.25">
      <c r="A44" s="153">
        <v>5</v>
      </c>
      <c r="B44" s="73" t="s">
        <v>258</v>
      </c>
      <c r="C44" s="73" t="s">
        <v>259</v>
      </c>
      <c r="D44" s="73" t="s">
        <v>260</v>
      </c>
      <c r="E44" s="73" t="s">
        <v>261</v>
      </c>
      <c r="F44" s="73" t="s">
        <v>277</v>
      </c>
      <c r="G44" s="154" t="s">
        <v>25</v>
      </c>
      <c r="H44" s="155">
        <v>0</v>
      </c>
      <c r="I44" s="155">
        <v>2</v>
      </c>
      <c r="J44" s="155">
        <v>0</v>
      </c>
      <c r="K44" s="155">
        <v>5</v>
      </c>
      <c r="L44" s="160">
        <v>3</v>
      </c>
      <c r="M44" s="157" t="s">
        <v>32</v>
      </c>
      <c r="N44" s="157" t="s">
        <v>27</v>
      </c>
      <c r="O44" s="159"/>
      <c r="P44" s="95"/>
    </row>
    <row r="45" spans="1:16" s="150" customFormat="1" ht="12" x14ac:dyDescent="0.25">
      <c r="A45" s="153">
        <v>5</v>
      </c>
      <c r="B45" s="73" t="s">
        <v>279</v>
      </c>
      <c r="C45" s="73" t="s">
        <v>278</v>
      </c>
      <c r="D45" s="73" t="s">
        <v>74</v>
      </c>
      <c r="E45" s="73" t="s">
        <v>275</v>
      </c>
      <c r="F45" s="73" t="s">
        <v>31</v>
      </c>
      <c r="G45" s="154" t="s">
        <v>25</v>
      </c>
      <c r="H45" s="155">
        <v>0</v>
      </c>
      <c r="I45" s="155">
        <v>2</v>
      </c>
      <c r="J45" s="155">
        <v>0</v>
      </c>
      <c r="K45" s="155">
        <v>5</v>
      </c>
      <c r="L45" s="156">
        <v>2</v>
      </c>
      <c r="M45" s="157" t="s">
        <v>32</v>
      </c>
      <c r="N45" s="157" t="s">
        <v>27</v>
      </c>
      <c r="O45" s="159"/>
      <c r="P45" s="149"/>
    </row>
    <row r="46" spans="1:16" s="150" customFormat="1" ht="12" x14ac:dyDescent="0.25">
      <c r="A46" s="153">
        <v>5</v>
      </c>
      <c r="B46" s="73" t="s">
        <v>289</v>
      </c>
      <c r="C46" s="73" t="s">
        <v>287</v>
      </c>
      <c r="D46" s="73" t="s">
        <v>288</v>
      </c>
      <c r="E46" s="73" t="s">
        <v>284</v>
      </c>
      <c r="F46" s="73" t="s">
        <v>81</v>
      </c>
      <c r="G46" s="154" t="s">
        <v>25</v>
      </c>
      <c r="H46" s="155">
        <v>0</v>
      </c>
      <c r="I46" s="155">
        <v>1</v>
      </c>
      <c r="J46" s="155">
        <v>0</v>
      </c>
      <c r="K46" s="155">
        <v>5</v>
      </c>
      <c r="L46" s="156">
        <v>2</v>
      </c>
      <c r="M46" s="157" t="s">
        <v>32</v>
      </c>
      <c r="N46" s="157" t="s">
        <v>27</v>
      </c>
      <c r="O46" s="159"/>
      <c r="P46" s="149"/>
    </row>
    <row r="47" spans="1:16" s="70" customFormat="1" ht="12" x14ac:dyDescent="0.25">
      <c r="A47" s="119">
        <v>5</v>
      </c>
      <c r="B47" s="17" t="s">
        <v>123</v>
      </c>
      <c r="C47" s="17" t="s">
        <v>124</v>
      </c>
      <c r="D47" s="17" t="s">
        <v>125</v>
      </c>
      <c r="E47" s="17"/>
      <c r="F47" s="17" t="s">
        <v>81</v>
      </c>
      <c r="G47" s="18" t="s">
        <v>25</v>
      </c>
      <c r="H47" s="19">
        <v>0</v>
      </c>
      <c r="I47" s="19">
        <v>2</v>
      </c>
      <c r="J47" s="19">
        <v>0</v>
      </c>
      <c r="K47" s="19">
        <v>9</v>
      </c>
      <c r="L47" s="20">
        <v>2</v>
      </c>
      <c r="M47" s="21" t="s">
        <v>32</v>
      </c>
      <c r="N47" s="21" t="s">
        <v>27</v>
      </c>
      <c r="O47" s="120" t="s">
        <v>126</v>
      </c>
      <c r="P47" s="95"/>
    </row>
    <row r="48" spans="1:16" s="70" customFormat="1" ht="12" x14ac:dyDescent="0.25">
      <c r="A48" s="121">
        <v>5</v>
      </c>
      <c r="B48" s="17" t="s">
        <v>127</v>
      </c>
      <c r="C48" s="17" t="s">
        <v>128</v>
      </c>
      <c r="D48" s="17" t="s">
        <v>129</v>
      </c>
      <c r="E48" s="17"/>
      <c r="F48" s="17" t="s">
        <v>42</v>
      </c>
      <c r="G48" s="18" t="s">
        <v>25</v>
      </c>
      <c r="H48" s="19">
        <v>2</v>
      </c>
      <c r="I48" s="19">
        <v>0</v>
      </c>
      <c r="J48" s="19">
        <v>9</v>
      </c>
      <c r="K48" s="19">
        <v>0</v>
      </c>
      <c r="L48" s="20">
        <v>2</v>
      </c>
      <c r="M48" s="21" t="s">
        <v>26</v>
      </c>
      <c r="N48" s="21" t="s">
        <v>27</v>
      </c>
      <c r="O48" s="120"/>
      <c r="P48" s="95"/>
    </row>
    <row r="49" spans="1:16" s="70" customFormat="1" ht="12" x14ac:dyDescent="0.25">
      <c r="A49" s="119">
        <v>5</v>
      </c>
      <c r="B49" s="17" t="s">
        <v>130</v>
      </c>
      <c r="C49" s="17" t="s">
        <v>131</v>
      </c>
      <c r="D49" s="17" t="s">
        <v>132</v>
      </c>
      <c r="E49" s="17"/>
      <c r="F49" s="17" t="s">
        <v>248</v>
      </c>
      <c r="G49" s="18" t="s">
        <v>25</v>
      </c>
      <c r="H49" s="19">
        <v>0</v>
      </c>
      <c r="I49" s="19" t="s">
        <v>46</v>
      </c>
      <c r="J49" s="19">
        <v>0</v>
      </c>
      <c r="K49" s="19">
        <v>9</v>
      </c>
      <c r="L49" s="20">
        <v>0</v>
      </c>
      <c r="M49" s="21" t="s">
        <v>47</v>
      </c>
      <c r="N49" s="21" t="s">
        <v>27</v>
      </c>
      <c r="O49" s="120" t="s">
        <v>133</v>
      </c>
      <c r="P49" s="95"/>
    </row>
    <row r="50" spans="1:16" s="70" customFormat="1" ht="12" x14ac:dyDescent="0.25">
      <c r="A50" s="123"/>
      <c r="B50" s="25"/>
      <c r="C50" s="25"/>
      <c r="D50" s="25"/>
      <c r="E50" s="25"/>
      <c r="F50" s="25"/>
      <c r="G50" s="26"/>
      <c r="H50" s="27">
        <f>SUM(H43:H49)</f>
        <v>4</v>
      </c>
      <c r="I50" s="27">
        <f>SUM(I43:I49)</f>
        <v>7</v>
      </c>
      <c r="J50" s="27">
        <f>SUM(J43:J49)</f>
        <v>18</v>
      </c>
      <c r="K50" s="27">
        <f>SUM(K43:K49)</f>
        <v>33</v>
      </c>
      <c r="L50" s="27">
        <f>SUM(L43:L49)</f>
        <v>13</v>
      </c>
      <c r="M50" s="29"/>
      <c r="N50" s="29"/>
      <c r="O50" s="124"/>
      <c r="P50" s="95"/>
    </row>
    <row r="51" spans="1:16" s="70" customFormat="1" ht="24" x14ac:dyDescent="0.25">
      <c r="A51" s="123"/>
      <c r="B51" s="25"/>
      <c r="C51" s="25"/>
      <c r="D51" s="25"/>
      <c r="E51" s="25"/>
      <c r="F51" s="25"/>
      <c r="G51" s="30" t="s">
        <v>49</v>
      </c>
      <c r="H51" s="161">
        <f>SUM(H50:I50)*14</f>
        <v>154</v>
      </c>
      <c r="I51" s="162"/>
      <c r="J51" s="161">
        <f>SUM(J50:K50)</f>
        <v>51</v>
      </c>
      <c r="K51" s="162"/>
      <c r="L51" s="27"/>
      <c r="M51" s="29"/>
      <c r="N51" s="29"/>
      <c r="O51" s="124"/>
      <c r="P51" s="95"/>
    </row>
    <row r="52" spans="1:16" s="70" customFormat="1" ht="12" x14ac:dyDescent="0.25">
      <c r="A52" s="125">
        <v>6</v>
      </c>
      <c r="B52" s="32" t="s">
        <v>134</v>
      </c>
      <c r="C52" s="32" t="s">
        <v>135</v>
      </c>
      <c r="D52" s="32" t="s">
        <v>136</v>
      </c>
      <c r="E52" s="32" t="s">
        <v>115</v>
      </c>
      <c r="F52" s="32" t="s">
        <v>42</v>
      </c>
      <c r="G52" s="33" t="s">
        <v>25</v>
      </c>
      <c r="H52" s="34">
        <v>2</v>
      </c>
      <c r="I52" s="34">
        <v>0</v>
      </c>
      <c r="J52" s="34">
        <v>9</v>
      </c>
      <c r="K52" s="34">
        <v>0</v>
      </c>
      <c r="L52" s="35">
        <v>2</v>
      </c>
      <c r="M52" s="36" t="s">
        <v>26</v>
      </c>
      <c r="N52" s="36" t="s">
        <v>27</v>
      </c>
      <c r="O52" s="126"/>
      <c r="P52" s="95"/>
    </row>
    <row r="53" spans="1:16" s="150" customFormat="1" ht="12" x14ac:dyDescent="0.25">
      <c r="A53" s="32">
        <v>6</v>
      </c>
      <c r="B53" s="32" t="s">
        <v>265</v>
      </c>
      <c r="C53" s="32" t="s">
        <v>268</v>
      </c>
      <c r="D53" s="32" t="s">
        <v>269</v>
      </c>
      <c r="E53" s="32" t="s">
        <v>258</v>
      </c>
      <c r="F53" s="32" t="s">
        <v>247</v>
      </c>
      <c r="G53" s="33" t="s">
        <v>25</v>
      </c>
      <c r="H53" s="33">
        <v>0</v>
      </c>
      <c r="I53" s="33">
        <v>2</v>
      </c>
      <c r="J53" s="33">
        <v>0</v>
      </c>
      <c r="K53" s="33">
        <v>5</v>
      </c>
      <c r="L53" s="33">
        <v>3</v>
      </c>
      <c r="M53" s="33" t="s">
        <v>32</v>
      </c>
      <c r="N53" s="33" t="s">
        <v>27</v>
      </c>
      <c r="O53" s="32"/>
      <c r="P53" s="149"/>
    </row>
    <row r="54" spans="1:16" s="150" customFormat="1" ht="12" x14ac:dyDescent="0.25">
      <c r="A54" s="32">
        <v>6</v>
      </c>
      <c r="B54" s="32" t="s">
        <v>280</v>
      </c>
      <c r="C54" s="32" t="s">
        <v>281</v>
      </c>
      <c r="D54" s="32" t="s">
        <v>98</v>
      </c>
      <c r="E54" s="32" t="s">
        <v>279</v>
      </c>
      <c r="F54" s="32" t="s">
        <v>31</v>
      </c>
      <c r="G54" s="33" t="s">
        <v>25</v>
      </c>
      <c r="H54" s="33">
        <v>0</v>
      </c>
      <c r="I54" s="33">
        <v>2</v>
      </c>
      <c r="J54" s="33">
        <v>0</v>
      </c>
      <c r="K54" s="33">
        <v>5</v>
      </c>
      <c r="L54" s="33">
        <v>2</v>
      </c>
      <c r="M54" s="33" t="s">
        <v>26</v>
      </c>
      <c r="N54" s="33" t="s">
        <v>27</v>
      </c>
      <c r="O54" s="32"/>
      <c r="P54" s="149"/>
    </row>
    <row r="55" spans="1:16" s="150" customFormat="1" ht="12" x14ac:dyDescent="0.25">
      <c r="A55" s="32">
        <v>6</v>
      </c>
      <c r="B55" s="32" t="s">
        <v>290</v>
      </c>
      <c r="C55" s="32" t="s">
        <v>291</v>
      </c>
      <c r="D55" s="32" t="s">
        <v>292</v>
      </c>
      <c r="E55" s="32" t="s">
        <v>289</v>
      </c>
      <c r="F55" s="32" t="s">
        <v>81</v>
      </c>
      <c r="G55" s="33" t="s">
        <v>25</v>
      </c>
      <c r="H55" s="33">
        <v>0</v>
      </c>
      <c r="I55" s="33">
        <v>1</v>
      </c>
      <c r="J55" s="33">
        <v>0</v>
      </c>
      <c r="K55" s="33">
        <v>5</v>
      </c>
      <c r="L55" s="33">
        <v>2</v>
      </c>
      <c r="M55" s="33" t="s">
        <v>32</v>
      </c>
      <c r="N55" s="33" t="s">
        <v>27</v>
      </c>
      <c r="O55" s="32"/>
      <c r="P55" s="149"/>
    </row>
    <row r="56" spans="1:16" s="70" customFormat="1" ht="12" x14ac:dyDescent="0.25">
      <c r="A56" s="129">
        <v>6</v>
      </c>
      <c r="B56" s="32" t="s">
        <v>143</v>
      </c>
      <c r="C56" s="32" t="s">
        <v>144</v>
      </c>
      <c r="D56" s="32" t="s">
        <v>145</v>
      </c>
      <c r="E56" s="32" t="s">
        <v>123</v>
      </c>
      <c r="F56" s="32" t="s">
        <v>81</v>
      </c>
      <c r="G56" s="33" t="s">
        <v>25</v>
      </c>
      <c r="H56" s="34">
        <v>0</v>
      </c>
      <c r="I56" s="34">
        <v>2</v>
      </c>
      <c r="J56" s="34">
        <v>0</v>
      </c>
      <c r="K56" s="34">
        <v>9</v>
      </c>
      <c r="L56" s="35">
        <v>2</v>
      </c>
      <c r="M56" s="36" t="s">
        <v>32</v>
      </c>
      <c r="N56" s="36" t="s">
        <v>27</v>
      </c>
      <c r="O56" s="126"/>
      <c r="P56" s="95"/>
    </row>
    <row r="57" spans="1:16" s="70" customFormat="1" ht="12" x14ac:dyDescent="0.25">
      <c r="A57" s="125">
        <v>6</v>
      </c>
      <c r="B57" s="32" t="s">
        <v>146</v>
      </c>
      <c r="C57" s="32" t="s">
        <v>147</v>
      </c>
      <c r="D57" s="32" t="s">
        <v>148</v>
      </c>
      <c r="E57" s="32"/>
      <c r="F57" s="32" t="s">
        <v>319</v>
      </c>
      <c r="G57" s="33" t="s">
        <v>25</v>
      </c>
      <c r="H57" s="34">
        <v>0</v>
      </c>
      <c r="I57" s="34">
        <v>2</v>
      </c>
      <c r="J57" s="34">
        <v>0</v>
      </c>
      <c r="K57" s="34">
        <v>9</v>
      </c>
      <c r="L57" s="35">
        <v>2</v>
      </c>
      <c r="M57" s="36" t="s">
        <v>32</v>
      </c>
      <c r="N57" s="36" t="s">
        <v>27</v>
      </c>
      <c r="O57" s="126"/>
      <c r="P57" s="95"/>
    </row>
    <row r="58" spans="1:16" s="70" customFormat="1" ht="12" x14ac:dyDescent="0.25">
      <c r="A58" s="125">
        <v>6</v>
      </c>
      <c r="B58" s="32" t="s">
        <v>149</v>
      </c>
      <c r="C58" s="32" t="s">
        <v>150</v>
      </c>
      <c r="D58" s="32" t="s">
        <v>151</v>
      </c>
      <c r="E58" s="32"/>
      <c r="F58" s="32" t="s">
        <v>248</v>
      </c>
      <c r="G58" s="33" t="s">
        <v>25</v>
      </c>
      <c r="H58" s="34">
        <v>0</v>
      </c>
      <c r="I58" s="34" t="s">
        <v>46</v>
      </c>
      <c r="J58" s="34">
        <v>0</v>
      </c>
      <c r="K58" s="34">
        <v>9</v>
      </c>
      <c r="L58" s="35">
        <v>0</v>
      </c>
      <c r="M58" s="36" t="s">
        <v>47</v>
      </c>
      <c r="N58" s="36" t="s">
        <v>27</v>
      </c>
      <c r="O58" s="126"/>
      <c r="P58" s="95"/>
    </row>
    <row r="59" spans="1:16" s="70" customFormat="1" ht="12" x14ac:dyDescent="0.25">
      <c r="A59" s="123"/>
      <c r="B59" s="25"/>
      <c r="C59" s="25"/>
      <c r="D59" s="25"/>
      <c r="E59" s="25"/>
      <c r="F59" s="25"/>
      <c r="G59" s="26"/>
      <c r="H59" s="27">
        <f>SUM(H52:H58)</f>
        <v>2</v>
      </c>
      <c r="I59" s="27">
        <f>SUM(I52:I58)</f>
        <v>9</v>
      </c>
      <c r="J59" s="27">
        <f>SUM(J52:J58)</f>
        <v>9</v>
      </c>
      <c r="K59" s="27">
        <f>SUM(K52:K58)</f>
        <v>42</v>
      </c>
      <c r="L59" s="27">
        <f>SUM(L52:L58)</f>
        <v>13</v>
      </c>
      <c r="M59" s="29"/>
      <c r="N59" s="29"/>
      <c r="O59" s="124"/>
      <c r="P59" s="95"/>
    </row>
    <row r="60" spans="1:16" s="70" customFormat="1" ht="24" x14ac:dyDescent="0.25">
      <c r="A60" s="123"/>
      <c r="B60" s="25"/>
      <c r="C60" s="25"/>
      <c r="D60" s="25"/>
      <c r="E60" s="25"/>
      <c r="F60" s="25"/>
      <c r="G60" s="30" t="s">
        <v>49</v>
      </c>
      <c r="H60" s="161">
        <f>SUM(H59:I59)*14</f>
        <v>154</v>
      </c>
      <c r="I60" s="162"/>
      <c r="J60" s="161">
        <f>SUM(J59:K59)</f>
        <v>51</v>
      </c>
      <c r="K60" s="162"/>
      <c r="L60" s="27"/>
      <c r="M60" s="29"/>
      <c r="N60" s="29"/>
      <c r="O60" s="124"/>
      <c r="P60" s="95"/>
    </row>
    <row r="61" spans="1:16" s="70" customFormat="1" ht="12" x14ac:dyDescent="0.25">
      <c r="A61" s="130">
        <v>7</v>
      </c>
      <c r="B61" s="41"/>
      <c r="C61" s="41" t="s">
        <v>242</v>
      </c>
      <c r="D61" s="41"/>
      <c r="E61" s="41"/>
      <c r="F61" s="41"/>
      <c r="G61" s="40"/>
      <c r="H61" s="42">
        <v>2</v>
      </c>
      <c r="I61" s="42">
        <v>0</v>
      </c>
      <c r="J61" s="42">
        <v>9</v>
      </c>
      <c r="K61" s="42">
        <v>0</v>
      </c>
      <c r="L61" s="43">
        <v>2</v>
      </c>
      <c r="M61" s="40" t="s">
        <v>26</v>
      </c>
      <c r="N61" s="40" t="s">
        <v>193</v>
      </c>
      <c r="O61" s="131"/>
      <c r="P61" s="95"/>
    </row>
    <row r="62" spans="1:16" s="70" customFormat="1" ht="12" x14ac:dyDescent="0.25">
      <c r="A62" s="153">
        <v>7</v>
      </c>
      <c r="B62" s="73" t="s">
        <v>262</v>
      </c>
      <c r="C62" s="73" t="s">
        <v>263</v>
      </c>
      <c r="D62" s="73" t="s">
        <v>264</v>
      </c>
      <c r="E62" s="73" t="s">
        <v>265</v>
      </c>
      <c r="F62" s="73" t="s">
        <v>247</v>
      </c>
      <c r="G62" s="154" t="s">
        <v>25</v>
      </c>
      <c r="H62" s="155">
        <v>0</v>
      </c>
      <c r="I62" s="155">
        <v>2</v>
      </c>
      <c r="J62" s="155">
        <v>0</v>
      </c>
      <c r="K62" s="155">
        <v>5</v>
      </c>
      <c r="L62" s="160">
        <v>3</v>
      </c>
      <c r="M62" s="157" t="s">
        <v>26</v>
      </c>
      <c r="N62" s="157" t="s">
        <v>27</v>
      </c>
      <c r="O62" s="159"/>
      <c r="P62" s="95"/>
    </row>
    <row r="63" spans="1:16" s="150" customFormat="1" ht="12" x14ac:dyDescent="0.25">
      <c r="A63" s="153">
        <v>7</v>
      </c>
      <c r="B63" s="73" t="s">
        <v>293</v>
      </c>
      <c r="C63" s="73" t="s">
        <v>294</v>
      </c>
      <c r="D63" s="73" t="s">
        <v>295</v>
      </c>
      <c r="E63" s="73" t="s">
        <v>290</v>
      </c>
      <c r="F63" s="73" t="s">
        <v>81</v>
      </c>
      <c r="G63" s="154" t="s">
        <v>25</v>
      </c>
      <c r="H63" s="155">
        <v>0</v>
      </c>
      <c r="I63" s="155">
        <v>1</v>
      </c>
      <c r="J63" s="155">
        <v>0</v>
      </c>
      <c r="K63" s="155">
        <v>5</v>
      </c>
      <c r="L63" s="156">
        <v>2</v>
      </c>
      <c r="M63" s="157" t="s">
        <v>26</v>
      </c>
      <c r="N63" s="157" t="s">
        <v>27</v>
      </c>
      <c r="O63" s="159"/>
      <c r="P63" s="149"/>
    </row>
    <row r="64" spans="1:16" s="150" customFormat="1" ht="12" x14ac:dyDescent="0.25">
      <c r="A64" s="153">
        <v>7</v>
      </c>
      <c r="B64" s="73" t="s">
        <v>300</v>
      </c>
      <c r="C64" s="73" t="s">
        <v>299</v>
      </c>
      <c r="D64" s="73" t="s">
        <v>80</v>
      </c>
      <c r="E64" s="73"/>
      <c r="F64" s="73" t="s">
        <v>81</v>
      </c>
      <c r="G64" s="154" t="s">
        <v>25</v>
      </c>
      <c r="H64" s="155">
        <v>0</v>
      </c>
      <c r="I64" s="155">
        <v>1</v>
      </c>
      <c r="J64" s="155">
        <v>0</v>
      </c>
      <c r="K64" s="155">
        <v>5</v>
      </c>
      <c r="L64" s="156">
        <v>2</v>
      </c>
      <c r="M64" s="157" t="s">
        <v>32</v>
      </c>
      <c r="N64" s="157" t="s">
        <v>27</v>
      </c>
      <c r="O64" s="159"/>
      <c r="P64" s="149"/>
    </row>
    <row r="65" spans="1:16" s="70" customFormat="1" ht="12" x14ac:dyDescent="0.25">
      <c r="A65" s="119">
        <v>7</v>
      </c>
      <c r="B65" s="17" t="s">
        <v>159</v>
      </c>
      <c r="C65" s="17" t="s">
        <v>160</v>
      </c>
      <c r="D65" s="17" t="s">
        <v>161</v>
      </c>
      <c r="E65" s="17" t="s">
        <v>62</v>
      </c>
      <c r="F65" s="17" t="s">
        <v>42</v>
      </c>
      <c r="G65" s="18" t="s">
        <v>25</v>
      </c>
      <c r="H65" s="19">
        <v>1</v>
      </c>
      <c r="I65" s="19">
        <v>1</v>
      </c>
      <c r="J65" s="19">
        <v>5</v>
      </c>
      <c r="K65" s="19">
        <v>5</v>
      </c>
      <c r="L65" s="20">
        <v>2</v>
      </c>
      <c r="M65" s="21" t="s">
        <v>32</v>
      </c>
      <c r="N65" s="21" t="s">
        <v>27</v>
      </c>
      <c r="O65" s="120"/>
      <c r="P65" s="95"/>
    </row>
    <row r="66" spans="1:16" s="70" customFormat="1" ht="12" x14ac:dyDescent="0.25">
      <c r="A66" s="119">
        <v>7</v>
      </c>
      <c r="B66" s="17" t="s">
        <v>162</v>
      </c>
      <c r="C66" s="17" t="s">
        <v>163</v>
      </c>
      <c r="D66" s="17" t="s">
        <v>164</v>
      </c>
      <c r="E66" s="17"/>
      <c r="F66" s="17" t="s">
        <v>248</v>
      </c>
      <c r="G66" s="18" t="s">
        <v>25</v>
      </c>
      <c r="H66" s="19">
        <v>0</v>
      </c>
      <c r="I66" s="19" t="s">
        <v>46</v>
      </c>
      <c r="J66" s="19">
        <v>0</v>
      </c>
      <c r="K66" s="19">
        <v>9</v>
      </c>
      <c r="L66" s="20">
        <v>0</v>
      </c>
      <c r="M66" s="21" t="s">
        <v>47</v>
      </c>
      <c r="N66" s="21" t="s">
        <v>27</v>
      </c>
      <c r="O66" s="120"/>
      <c r="P66" s="95"/>
    </row>
    <row r="67" spans="1:16" s="70" customFormat="1" ht="12" x14ac:dyDescent="0.25">
      <c r="A67" s="132"/>
      <c r="B67" s="44"/>
      <c r="C67" s="44"/>
      <c r="D67" s="44"/>
      <c r="E67" s="44"/>
      <c r="F67" s="44"/>
      <c r="G67" s="45"/>
      <c r="H67" s="46">
        <f>SUM(H61:H66)</f>
        <v>3</v>
      </c>
      <c r="I67" s="46">
        <f>SUM(I61:I66)</f>
        <v>5</v>
      </c>
      <c r="J67" s="27">
        <f>SUM(J61:J66)</f>
        <v>14</v>
      </c>
      <c r="K67" s="27">
        <f>SUM(K61:K66)</f>
        <v>29</v>
      </c>
      <c r="L67" s="46">
        <f>SUM(L61:L66)</f>
        <v>11</v>
      </c>
      <c r="M67" s="47"/>
      <c r="N67" s="47"/>
      <c r="O67" s="133"/>
      <c r="P67" s="95"/>
    </row>
    <row r="68" spans="1:16" s="70" customFormat="1" ht="24" x14ac:dyDescent="0.25">
      <c r="A68" s="132"/>
      <c r="B68" s="44"/>
      <c r="C68" s="44"/>
      <c r="D68" s="44"/>
      <c r="E68" s="44"/>
      <c r="F68" s="44"/>
      <c r="G68" s="30" t="s">
        <v>49</v>
      </c>
      <c r="H68" s="163">
        <f>SUM(H67:I67)*14</f>
        <v>112</v>
      </c>
      <c r="I68" s="163"/>
      <c r="J68" s="161">
        <f>SUM(J67:K67)</f>
        <v>43</v>
      </c>
      <c r="K68" s="162"/>
      <c r="L68" s="46"/>
      <c r="M68" s="47"/>
      <c r="N68" s="47"/>
      <c r="O68" s="133"/>
      <c r="P68" s="95"/>
    </row>
    <row r="69" spans="1:16" s="70" customFormat="1" ht="12" x14ac:dyDescent="0.25">
      <c r="A69" s="134">
        <v>8</v>
      </c>
      <c r="B69" s="32"/>
      <c r="C69" s="37" t="s">
        <v>242</v>
      </c>
      <c r="D69" s="32"/>
      <c r="E69" s="32"/>
      <c r="F69" s="32"/>
      <c r="G69" s="33"/>
      <c r="H69" s="33">
        <v>2</v>
      </c>
      <c r="I69" s="33">
        <v>0</v>
      </c>
      <c r="J69" s="33">
        <v>9</v>
      </c>
      <c r="K69" s="33">
        <v>0</v>
      </c>
      <c r="L69" s="48">
        <v>2</v>
      </c>
      <c r="M69" s="33" t="s">
        <v>26</v>
      </c>
      <c r="N69" s="33" t="s">
        <v>193</v>
      </c>
      <c r="O69" s="126"/>
      <c r="P69" s="95"/>
    </row>
    <row r="70" spans="1:16" s="150" customFormat="1" ht="12" x14ac:dyDescent="0.25">
      <c r="A70" s="32">
        <v>8</v>
      </c>
      <c r="B70" s="32" t="s">
        <v>270</v>
      </c>
      <c r="C70" s="32" t="s">
        <v>271</v>
      </c>
      <c r="D70" s="32" t="s">
        <v>272</v>
      </c>
      <c r="E70" s="32" t="s">
        <v>262</v>
      </c>
      <c r="F70" s="32" t="s">
        <v>247</v>
      </c>
      <c r="G70" s="33" t="s">
        <v>25</v>
      </c>
      <c r="H70" s="33">
        <v>0</v>
      </c>
      <c r="I70" s="33">
        <v>2</v>
      </c>
      <c r="J70" s="33">
        <v>0</v>
      </c>
      <c r="K70" s="33">
        <v>5</v>
      </c>
      <c r="L70" s="33">
        <v>3</v>
      </c>
      <c r="M70" s="33" t="s">
        <v>32</v>
      </c>
      <c r="N70" s="33" t="s">
        <v>27</v>
      </c>
      <c r="O70" s="32"/>
      <c r="P70" s="149"/>
    </row>
    <row r="71" spans="1:16" s="150" customFormat="1" ht="12" x14ac:dyDescent="0.25">
      <c r="A71" s="32">
        <v>8</v>
      </c>
      <c r="B71" s="32" t="s">
        <v>298</v>
      </c>
      <c r="C71" s="32" t="s">
        <v>296</v>
      </c>
      <c r="D71" s="32" t="s">
        <v>297</v>
      </c>
      <c r="E71" s="32" t="s">
        <v>293</v>
      </c>
      <c r="F71" s="32" t="s">
        <v>81</v>
      </c>
      <c r="G71" s="33" t="s">
        <v>25</v>
      </c>
      <c r="H71" s="33">
        <v>0</v>
      </c>
      <c r="I71" s="33">
        <v>1</v>
      </c>
      <c r="J71" s="33">
        <v>0</v>
      </c>
      <c r="K71" s="33">
        <v>5</v>
      </c>
      <c r="L71" s="33">
        <v>2</v>
      </c>
      <c r="M71" s="33" t="s">
        <v>32</v>
      </c>
      <c r="N71" s="33" t="s">
        <v>27</v>
      </c>
      <c r="O71" s="32"/>
      <c r="P71" s="149"/>
    </row>
    <row r="72" spans="1:16" s="150" customFormat="1" ht="12" x14ac:dyDescent="0.25">
      <c r="A72" s="32">
        <v>8</v>
      </c>
      <c r="B72" s="32" t="s">
        <v>302</v>
      </c>
      <c r="C72" s="32" t="s">
        <v>301</v>
      </c>
      <c r="D72" s="32" t="s">
        <v>103</v>
      </c>
      <c r="E72" s="32" t="s">
        <v>300</v>
      </c>
      <c r="F72" s="32" t="s">
        <v>81</v>
      </c>
      <c r="G72" s="33" t="s">
        <v>25</v>
      </c>
      <c r="H72" s="33">
        <v>0</v>
      </c>
      <c r="I72" s="33">
        <v>1</v>
      </c>
      <c r="J72" s="33">
        <v>0</v>
      </c>
      <c r="K72" s="33">
        <v>5</v>
      </c>
      <c r="L72" s="33">
        <v>2</v>
      </c>
      <c r="M72" s="33" t="s">
        <v>32</v>
      </c>
      <c r="N72" s="33" t="s">
        <v>27</v>
      </c>
      <c r="O72" s="32"/>
      <c r="P72" s="149"/>
    </row>
    <row r="73" spans="1:16" s="70" customFormat="1" ht="12" x14ac:dyDescent="0.25">
      <c r="A73" s="134">
        <v>8</v>
      </c>
      <c r="B73" s="32"/>
      <c r="C73" s="37" t="s">
        <v>241</v>
      </c>
      <c r="D73" s="32"/>
      <c r="E73" s="32"/>
      <c r="F73" s="32"/>
      <c r="G73" s="33"/>
      <c r="H73" s="33">
        <v>0</v>
      </c>
      <c r="I73" s="33">
        <v>3</v>
      </c>
      <c r="J73" s="33">
        <v>0</v>
      </c>
      <c r="K73" s="33">
        <v>15</v>
      </c>
      <c r="L73" s="48">
        <v>3</v>
      </c>
      <c r="M73" s="33" t="s">
        <v>32</v>
      </c>
      <c r="N73" s="33" t="s">
        <v>27</v>
      </c>
      <c r="O73" s="126"/>
      <c r="P73" s="95"/>
    </row>
    <row r="74" spans="1:16" s="70" customFormat="1" ht="12" x14ac:dyDescent="0.25">
      <c r="A74" s="125">
        <v>8</v>
      </c>
      <c r="B74" s="32" t="s">
        <v>172</v>
      </c>
      <c r="C74" s="32" t="s">
        <v>173</v>
      </c>
      <c r="D74" s="37" t="s">
        <v>236</v>
      </c>
      <c r="E74" s="32"/>
      <c r="F74" s="148" t="s">
        <v>42</v>
      </c>
      <c r="G74" s="33" t="s">
        <v>25</v>
      </c>
      <c r="H74" s="34">
        <v>0</v>
      </c>
      <c r="I74" s="34">
        <v>0</v>
      </c>
      <c r="J74" s="34">
        <v>0</v>
      </c>
      <c r="K74" s="34">
        <v>0</v>
      </c>
      <c r="L74" s="35">
        <v>0</v>
      </c>
      <c r="M74" s="36" t="s">
        <v>174</v>
      </c>
      <c r="N74" s="36" t="s">
        <v>27</v>
      </c>
      <c r="O74" s="126"/>
      <c r="P74" s="95"/>
    </row>
    <row r="75" spans="1:16" s="70" customFormat="1" ht="12" x14ac:dyDescent="0.25">
      <c r="A75" s="125">
        <v>8</v>
      </c>
      <c r="B75" s="32" t="s">
        <v>175</v>
      </c>
      <c r="C75" s="32" t="s">
        <v>176</v>
      </c>
      <c r="D75" s="32" t="s">
        <v>177</v>
      </c>
      <c r="E75" s="32"/>
      <c r="F75" s="32" t="s">
        <v>248</v>
      </c>
      <c r="G75" s="33" t="s">
        <v>25</v>
      </c>
      <c r="H75" s="34">
        <v>0</v>
      </c>
      <c r="I75" s="34" t="s">
        <v>46</v>
      </c>
      <c r="J75" s="34">
        <v>0</v>
      </c>
      <c r="K75" s="34">
        <v>9</v>
      </c>
      <c r="L75" s="35">
        <v>0</v>
      </c>
      <c r="M75" s="36" t="s">
        <v>47</v>
      </c>
      <c r="N75" s="36" t="s">
        <v>27</v>
      </c>
      <c r="O75" s="126"/>
      <c r="P75" s="95"/>
    </row>
    <row r="76" spans="1:16" s="70" customFormat="1" ht="12" x14ac:dyDescent="0.25">
      <c r="A76" s="123"/>
      <c r="B76" s="25"/>
      <c r="C76" s="25"/>
      <c r="D76" s="25"/>
      <c r="E76" s="25"/>
      <c r="F76" s="25"/>
      <c r="G76" s="26"/>
      <c r="H76" s="27">
        <f>SUM(H69:H75)</f>
        <v>2</v>
      </c>
      <c r="I76" s="27">
        <f>SUM(I69:I75)</f>
        <v>7</v>
      </c>
      <c r="J76" s="27">
        <f>SUM(J69:J75)</f>
        <v>9</v>
      </c>
      <c r="K76" s="27">
        <f>SUM(K69:K75)</f>
        <v>39</v>
      </c>
      <c r="L76" s="27">
        <f>SUM(L69:L75)</f>
        <v>12</v>
      </c>
      <c r="M76" s="29"/>
      <c r="N76" s="29"/>
      <c r="O76" s="124"/>
      <c r="P76" s="95"/>
    </row>
    <row r="77" spans="1:16" s="70" customFormat="1" ht="24" x14ac:dyDescent="0.25">
      <c r="A77" s="123"/>
      <c r="B77" s="25"/>
      <c r="C77" s="25"/>
      <c r="D77" s="25"/>
      <c r="E77" s="25"/>
      <c r="F77" s="25"/>
      <c r="G77" s="30" t="s">
        <v>49</v>
      </c>
      <c r="H77" s="161">
        <f>SUM(H76:I76)*14</f>
        <v>126</v>
      </c>
      <c r="I77" s="162"/>
      <c r="J77" s="161">
        <f>SUM(J76:K76)</f>
        <v>48</v>
      </c>
      <c r="K77" s="162"/>
      <c r="L77" s="27"/>
      <c r="M77" s="29"/>
      <c r="N77" s="29"/>
      <c r="O77" s="124"/>
      <c r="P77" s="95"/>
    </row>
    <row r="78" spans="1:16" s="70" customFormat="1" ht="12" x14ac:dyDescent="0.25">
      <c r="A78" s="119">
        <v>9</v>
      </c>
      <c r="B78" s="17" t="s">
        <v>178</v>
      </c>
      <c r="C78" s="17" t="s">
        <v>179</v>
      </c>
      <c r="D78" s="17" t="s">
        <v>180</v>
      </c>
      <c r="E78" s="17"/>
      <c r="F78" s="73" t="s">
        <v>42</v>
      </c>
      <c r="G78" s="18" t="s">
        <v>25</v>
      </c>
      <c r="H78" s="19">
        <v>0</v>
      </c>
      <c r="I78" s="19">
        <v>0</v>
      </c>
      <c r="J78" s="19">
        <v>0</v>
      </c>
      <c r="K78" s="19">
        <v>0</v>
      </c>
      <c r="L78" s="20">
        <v>4</v>
      </c>
      <c r="M78" s="21" t="s">
        <v>32</v>
      </c>
      <c r="N78" s="21" t="s">
        <v>27</v>
      </c>
      <c r="O78" s="120"/>
      <c r="P78" s="95"/>
    </row>
    <row r="79" spans="1:16" s="70" customFormat="1" ht="12" x14ac:dyDescent="0.25">
      <c r="A79" s="132"/>
      <c r="B79" s="44"/>
      <c r="C79" s="44"/>
      <c r="D79" s="44"/>
      <c r="E79" s="44"/>
      <c r="F79" s="44"/>
      <c r="G79" s="45"/>
      <c r="H79" s="46">
        <f>SUM(H78:H78)</f>
        <v>0</v>
      </c>
      <c r="I79" s="46">
        <f>SUM(I78:I78)</f>
        <v>0</v>
      </c>
      <c r="J79" s="27">
        <f>SUM(J78:J78)</f>
        <v>0</v>
      </c>
      <c r="K79" s="27">
        <f>SUM(K78:K78)</f>
        <v>0</v>
      </c>
      <c r="L79" s="46">
        <f>SUM(L78:L78)</f>
        <v>4</v>
      </c>
      <c r="M79" s="47"/>
      <c r="N79" s="47"/>
      <c r="O79" s="133"/>
      <c r="P79" s="95"/>
    </row>
    <row r="80" spans="1:16" s="70" customFormat="1" ht="24" x14ac:dyDescent="0.25">
      <c r="A80" s="132"/>
      <c r="B80" s="44"/>
      <c r="C80" s="44"/>
      <c r="D80" s="44"/>
      <c r="E80" s="44"/>
      <c r="F80" s="44"/>
      <c r="G80" s="30" t="s">
        <v>49</v>
      </c>
      <c r="H80" s="163">
        <f>SUM(H79:I79)*14</f>
        <v>0</v>
      </c>
      <c r="I80" s="163"/>
      <c r="J80" s="161">
        <f>SUM(J79:K79)</f>
        <v>0</v>
      </c>
      <c r="K80" s="162"/>
      <c r="L80" s="46"/>
      <c r="M80" s="47"/>
      <c r="N80" s="47"/>
      <c r="O80" s="133"/>
      <c r="P80" s="95"/>
    </row>
    <row r="81" spans="1:16" s="70" customFormat="1" ht="12" x14ac:dyDescent="0.25">
      <c r="A81" s="125">
        <v>10</v>
      </c>
      <c r="B81" s="32" t="s">
        <v>181</v>
      </c>
      <c r="C81" s="32" t="s">
        <v>182</v>
      </c>
      <c r="D81" s="32" t="s">
        <v>183</v>
      </c>
      <c r="E81" s="32"/>
      <c r="F81" s="148" t="s">
        <v>42</v>
      </c>
      <c r="G81" s="33" t="s">
        <v>25</v>
      </c>
      <c r="H81" s="34">
        <v>0</v>
      </c>
      <c r="I81" s="34">
        <v>0</v>
      </c>
      <c r="J81" s="34">
        <v>0</v>
      </c>
      <c r="K81" s="34">
        <v>0</v>
      </c>
      <c r="L81" s="35">
        <v>4</v>
      </c>
      <c r="M81" s="36" t="s">
        <v>32</v>
      </c>
      <c r="N81" s="36" t="s">
        <v>27</v>
      </c>
      <c r="O81" s="126"/>
      <c r="P81" s="95"/>
    </row>
    <row r="82" spans="1:16" s="70" customFormat="1" ht="12" x14ac:dyDescent="0.25">
      <c r="A82" s="132"/>
      <c r="B82" s="44"/>
      <c r="C82" s="44"/>
      <c r="D82" s="44"/>
      <c r="E82" s="44"/>
      <c r="F82" s="44"/>
      <c r="G82" s="45"/>
      <c r="H82" s="49">
        <f>SUM(H81:H81)</f>
        <v>0</v>
      </c>
      <c r="I82" s="49">
        <f>SUM(I81:I81)</f>
        <v>0</v>
      </c>
      <c r="J82" s="27">
        <f>SUM(J81:J81)</f>
        <v>0</v>
      </c>
      <c r="K82" s="27">
        <f>SUM(K81:K81)</f>
        <v>0</v>
      </c>
      <c r="L82" s="49">
        <f>SUM(L81:L81)</f>
        <v>4</v>
      </c>
      <c r="M82" s="47"/>
      <c r="N82" s="47"/>
      <c r="O82" s="133"/>
      <c r="P82" s="95"/>
    </row>
    <row r="83" spans="1:16" s="70" customFormat="1" ht="24" x14ac:dyDescent="0.25">
      <c r="A83" s="132"/>
      <c r="B83" s="44"/>
      <c r="C83" s="44"/>
      <c r="D83" s="44"/>
      <c r="E83" s="44"/>
      <c r="F83" s="44"/>
      <c r="G83" s="30" t="s">
        <v>49</v>
      </c>
      <c r="H83" s="164">
        <f>SUM(H82:I82)*14</f>
        <v>0</v>
      </c>
      <c r="I83" s="164"/>
      <c r="J83" s="161">
        <f>SUM(J82:K82)</f>
        <v>0</v>
      </c>
      <c r="K83" s="162"/>
      <c r="L83" s="49"/>
      <c r="M83" s="47"/>
      <c r="N83" s="47"/>
      <c r="O83" s="133"/>
      <c r="P83" s="95"/>
    </row>
    <row r="84" spans="1:16" s="71" customFormat="1" ht="12" x14ac:dyDescent="0.25">
      <c r="A84" s="119"/>
      <c r="B84" s="17"/>
      <c r="C84" s="50" t="s">
        <v>239</v>
      </c>
      <c r="D84" s="51"/>
      <c r="E84" s="17"/>
      <c r="F84" s="17"/>
      <c r="G84" s="52"/>
      <c r="H84" s="53"/>
      <c r="I84" s="53"/>
      <c r="J84" s="53"/>
      <c r="K84" s="54"/>
      <c r="L84" s="20"/>
      <c r="M84" s="18"/>
      <c r="N84" s="18"/>
      <c r="O84" s="135"/>
      <c r="P84" s="96"/>
    </row>
    <row r="85" spans="1:16" s="70" customFormat="1" ht="12" x14ac:dyDescent="0.25">
      <c r="A85" s="119"/>
      <c r="B85" s="17"/>
      <c r="C85" s="55" t="s">
        <v>240</v>
      </c>
      <c r="D85" s="17"/>
      <c r="E85" s="17"/>
      <c r="F85" s="17"/>
      <c r="G85" s="18"/>
      <c r="H85" s="23"/>
      <c r="I85" s="23"/>
      <c r="J85" s="23"/>
      <c r="K85" s="23"/>
      <c r="L85" s="24"/>
      <c r="M85" s="21"/>
      <c r="N85" s="21"/>
      <c r="O85" s="120"/>
      <c r="P85" s="95"/>
    </row>
    <row r="86" spans="1:16" s="70" customFormat="1" ht="24" x14ac:dyDescent="0.25">
      <c r="A86" s="136">
        <v>1</v>
      </c>
      <c r="B86" s="56" t="s">
        <v>184</v>
      </c>
      <c r="C86" s="56" t="s">
        <v>185</v>
      </c>
      <c r="D86" s="56" t="s">
        <v>186</v>
      </c>
      <c r="E86" s="56"/>
      <c r="F86" s="56" t="s">
        <v>187</v>
      </c>
      <c r="G86" s="57" t="s">
        <v>25</v>
      </c>
      <c r="H86" s="57">
        <v>2</v>
      </c>
      <c r="I86" s="57">
        <v>0</v>
      </c>
      <c r="J86" s="57">
        <v>9</v>
      </c>
      <c r="K86" s="57">
        <v>0</v>
      </c>
      <c r="L86" s="57">
        <v>2</v>
      </c>
      <c r="M86" s="57" t="s">
        <v>26</v>
      </c>
      <c r="N86" s="57" t="s">
        <v>193</v>
      </c>
      <c r="O86" s="137" t="s">
        <v>188</v>
      </c>
      <c r="P86" s="95"/>
    </row>
    <row r="87" spans="1:16" s="70" customFormat="1" ht="24" x14ac:dyDescent="0.25">
      <c r="A87" s="136">
        <v>7</v>
      </c>
      <c r="B87" s="58" t="s">
        <v>189</v>
      </c>
      <c r="C87" s="58" t="s">
        <v>190</v>
      </c>
      <c r="D87" s="58" t="s">
        <v>191</v>
      </c>
      <c r="E87" s="58"/>
      <c r="F87" s="58" t="s">
        <v>198</v>
      </c>
      <c r="G87" s="59" t="s">
        <v>192</v>
      </c>
      <c r="H87" s="57">
        <v>2</v>
      </c>
      <c r="I87" s="57">
        <v>0</v>
      </c>
      <c r="J87" s="57">
        <v>9</v>
      </c>
      <c r="K87" s="57">
        <v>0</v>
      </c>
      <c r="L87" s="60">
        <v>2</v>
      </c>
      <c r="M87" s="61" t="s">
        <v>26</v>
      </c>
      <c r="N87" s="61" t="s">
        <v>193</v>
      </c>
      <c r="O87" s="138" t="s">
        <v>194</v>
      </c>
      <c r="P87" s="95"/>
    </row>
    <row r="88" spans="1:16" s="70" customFormat="1" ht="24" x14ac:dyDescent="0.25">
      <c r="A88" s="136">
        <v>7</v>
      </c>
      <c r="B88" s="58" t="s">
        <v>195</v>
      </c>
      <c r="C88" s="58" t="s">
        <v>196</v>
      </c>
      <c r="D88" s="58" t="s">
        <v>197</v>
      </c>
      <c r="E88" s="58"/>
      <c r="F88" s="58" t="s">
        <v>198</v>
      </c>
      <c r="G88" s="59" t="s">
        <v>192</v>
      </c>
      <c r="H88" s="57">
        <v>2</v>
      </c>
      <c r="I88" s="57">
        <v>0</v>
      </c>
      <c r="J88" s="57">
        <v>9</v>
      </c>
      <c r="K88" s="57">
        <v>0</v>
      </c>
      <c r="L88" s="60">
        <v>2</v>
      </c>
      <c r="M88" s="61" t="s">
        <v>26</v>
      </c>
      <c r="N88" s="61" t="s">
        <v>193</v>
      </c>
      <c r="O88" s="138"/>
      <c r="P88" s="95"/>
    </row>
    <row r="89" spans="1:16" s="70" customFormat="1" ht="12" x14ac:dyDescent="0.25">
      <c r="A89" s="136">
        <v>7</v>
      </c>
      <c r="B89" s="58" t="s">
        <v>199</v>
      </c>
      <c r="C89" s="58" t="s">
        <v>200</v>
      </c>
      <c r="D89" s="58" t="s">
        <v>201</v>
      </c>
      <c r="E89" s="58"/>
      <c r="F89" s="58" t="s">
        <v>318</v>
      </c>
      <c r="G89" s="59" t="s">
        <v>202</v>
      </c>
      <c r="H89" s="57">
        <v>2</v>
      </c>
      <c r="I89" s="57">
        <v>0</v>
      </c>
      <c r="J89" s="57">
        <v>9</v>
      </c>
      <c r="K89" s="57">
        <v>0</v>
      </c>
      <c r="L89" s="60">
        <v>2</v>
      </c>
      <c r="M89" s="61" t="s">
        <v>26</v>
      </c>
      <c r="N89" s="61" t="s">
        <v>193</v>
      </c>
      <c r="O89" s="138"/>
      <c r="P89" s="95"/>
    </row>
    <row r="90" spans="1:16" s="70" customFormat="1" ht="24" x14ac:dyDescent="0.25">
      <c r="A90" s="136">
        <v>8</v>
      </c>
      <c r="B90" s="58" t="s">
        <v>203</v>
      </c>
      <c r="C90" s="58" t="s">
        <v>204</v>
      </c>
      <c r="D90" s="58" t="s">
        <v>205</v>
      </c>
      <c r="E90" s="58"/>
      <c r="F90" s="58" t="s">
        <v>198</v>
      </c>
      <c r="G90" s="59" t="s">
        <v>192</v>
      </c>
      <c r="H90" s="57">
        <v>2</v>
      </c>
      <c r="I90" s="57">
        <v>0</v>
      </c>
      <c r="J90" s="57">
        <v>9</v>
      </c>
      <c r="K90" s="57">
        <v>0</v>
      </c>
      <c r="L90" s="60">
        <v>2</v>
      </c>
      <c r="M90" s="61" t="s">
        <v>26</v>
      </c>
      <c r="N90" s="61" t="s">
        <v>193</v>
      </c>
      <c r="O90" s="138"/>
      <c r="P90" s="95"/>
    </row>
    <row r="91" spans="1:16" s="70" customFormat="1" ht="24" x14ac:dyDescent="0.25">
      <c r="A91" s="136">
        <v>8</v>
      </c>
      <c r="B91" s="58" t="s">
        <v>206</v>
      </c>
      <c r="C91" s="58" t="s">
        <v>207</v>
      </c>
      <c r="D91" s="58" t="s">
        <v>208</v>
      </c>
      <c r="E91" s="58"/>
      <c r="F91" s="58" t="s">
        <v>244</v>
      </c>
      <c r="G91" s="59" t="s">
        <v>209</v>
      </c>
      <c r="H91" s="57">
        <v>2</v>
      </c>
      <c r="I91" s="57">
        <v>0</v>
      </c>
      <c r="J91" s="57">
        <v>9</v>
      </c>
      <c r="K91" s="57">
        <v>0</v>
      </c>
      <c r="L91" s="60">
        <v>2</v>
      </c>
      <c r="M91" s="61" t="s">
        <v>26</v>
      </c>
      <c r="N91" s="61" t="s">
        <v>193</v>
      </c>
      <c r="O91" s="138" t="s">
        <v>210</v>
      </c>
      <c r="P91" s="95"/>
    </row>
    <row r="92" spans="1:16" s="70" customFormat="1" ht="24" x14ac:dyDescent="0.25">
      <c r="A92" s="136">
        <v>8</v>
      </c>
      <c r="B92" s="58" t="s">
        <v>211</v>
      </c>
      <c r="C92" s="58" t="s">
        <v>212</v>
      </c>
      <c r="D92" s="58" t="s">
        <v>213</v>
      </c>
      <c r="E92" s="58"/>
      <c r="F92" s="58" t="s">
        <v>198</v>
      </c>
      <c r="G92" s="59" t="s">
        <v>192</v>
      </c>
      <c r="H92" s="57">
        <v>2</v>
      </c>
      <c r="I92" s="57">
        <v>0</v>
      </c>
      <c r="J92" s="57">
        <v>9</v>
      </c>
      <c r="K92" s="57">
        <v>0</v>
      </c>
      <c r="L92" s="60">
        <v>2</v>
      </c>
      <c r="M92" s="61" t="s">
        <v>26</v>
      </c>
      <c r="N92" s="61" t="s">
        <v>193</v>
      </c>
      <c r="O92" s="138"/>
      <c r="P92" s="95"/>
    </row>
    <row r="93" spans="1:16" s="70" customFormat="1" ht="12" x14ac:dyDescent="0.25">
      <c r="A93" s="130"/>
      <c r="B93" s="41"/>
      <c r="C93" s="62"/>
      <c r="D93" s="41"/>
      <c r="E93" s="41"/>
      <c r="F93" s="41"/>
      <c r="G93" s="40"/>
      <c r="H93" s="42"/>
      <c r="I93" s="42"/>
      <c r="J93" s="42"/>
      <c r="K93" s="42"/>
      <c r="L93" s="43"/>
      <c r="M93" s="40"/>
      <c r="N93" s="40"/>
      <c r="O93" s="131"/>
      <c r="P93" s="95"/>
    </row>
    <row r="94" spans="1:16" s="70" customFormat="1" ht="12" x14ac:dyDescent="0.25">
      <c r="A94" s="130"/>
      <c r="B94" s="41"/>
      <c r="C94" s="63" t="s">
        <v>241</v>
      </c>
      <c r="D94" s="41"/>
      <c r="E94" s="41"/>
      <c r="F94" s="41"/>
      <c r="G94" s="40"/>
      <c r="H94" s="42"/>
      <c r="I94" s="42"/>
      <c r="J94" s="42"/>
      <c r="K94" s="42"/>
      <c r="L94" s="43"/>
      <c r="M94" s="40"/>
      <c r="N94" s="40"/>
      <c r="O94" s="131"/>
      <c r="P94" s="95"/>
    </row>
    <row r="95" spans="1:16" s="70" customFormat="1" ht="12" x14ac:dyDescent="0.25">
      <c r="A95" s="139">
        <v>8</v>
      </c>
      <c r="B95" s="64" t="s">
        <v>214</v>
      </c>
      <c r="C95" s="64" t="s">
        <v>215</v>
      </c>
      <c r="D95" s="64" t="s">
        <v>216</v>
      </c>
      <c r="E95" s="64" t="s">
        <v>105</v>
      </c>
      <c r="F95" s="64" t="s">
        <v>42</v>
      </c>
      <c r="G95" s="65" t="s">
        <v>25</v>
      </c>
      <c r="H95" s="66">
        <v>0</v>
      </c>
      <c r="I95" s="66">
        <v>1</v>
      </c>
      <c r="J95" s="66">
        <v>0</v>
      </c>
      <c r="K95" s="66">
        <v>5</v>
      </c>
      <c r="L95" s="67">
        <v>1</v>
      </c>
      <c r="M95" s="68" t="s">
        <v>32</v>
      </c>
      <c r="N95" s="68" t="s">
        <v>27</v>
      </c>
      <c r="O95" s="140" t="s">
        <v>217</v>
      </c>
      <c r="P95" s="95"/>
    </row>
    <row r="96" spans="1:16" s="70" customFormat="1" ht="24" x14ac:dyDescent="0.25">
      <c r="A96" s="139">
        <v>8</v>
      </c>
      <c r="B96" s="64" t="s">
        <v>218</v>
      </c>
      <c r="C96" s="64" t="s">
        <v>219</v>
      </c>
      <c r="D96" s="64" t="s">
        <v>220</v>
      </c>
      <c r="E96" s="64"/>
      <c r="F96" s="64" t="s">
        <v>78</v>
      </c>
      <c r="G96" s="65" t="s">
        <v>25</v>
      </c>
      <c r="H96" s="66">
        <v>0</v>
      </c>
      <c r="I96" s="66">
        <v>1</v>
      </c>
      <c r="J96" s="66">
        <v>0</v>
      </c>
      <c r="K96" s="66">
        <v>5</v>
      </c>
      <c r="L96" s="67">
        <v>1</v>
      </c>
      <c r="M96" s="68" t="s">
        <v>32</v>
      </c>
      <c r="N96" s="68" t="s">
        <v>27</v>
      </c>
      <c r="O96" s="140" t="s">
        <v>221</v>
      </c>
      <c r="P96" s="95"/>
    </row>
    <row r="97" spans="1:16" s="70" customFormat="1" ht="12" x14ac:dyDescent="0.25">
      <c r="A97" s="139">
        <v>8</v>
      </c>
      <c r="B97" s="64" t="s">
        <v>222</v>
      </c>
      <c r="C97" s="64" t="s">
        <v>223</v>
      </c>
      <c r="D97" s="64" t="s">
        <v>224</v>
      </c>
      <c r="E97" s="64"/>
      <c r="F97" s="64" t="s">
        <v>246</v>
      </c>
      <c r="G97" s="65" t="s">
        <v>25</v>
      </c>
      <c r="H97" s="66">
        <v>0</v>
      </c>
      <c r="I97" s="66">
        <v>1</v>
      </c>
      <c r="J97" s="66">
        <v>0</v>
      </c>
      <c r="K97" s="66">
        <v>5</v>
      </c>
      <c r="L97" s="67">
        <v>1</v>
      </c>
      <c r="M97" s="68" t="s">
        <v>32</v>
      </c>
      <c r="N97" s="68" t="s">
        <v>27</v>
      </c>
      <c r="O97" s="140" t="s">
        <v>225</v>
      </c>
      <c r="P97" s="95"/>
    </row>
    <row r="98" spans="1:16" s="70" customFormat="1" ht="24" x14ac:dyDescent="0.25">
      <c r="A98" s="139">
        <v>8</v>
      </c>
      <c r="B98" s="64" t="s">
        <v>226</v>
      </c>
      <c r="C98" s="64" t="s">
        <v>227</v>
      </c>
      <c r="D98" s="64" t="s">
        <v>228</v>
      </c>
      <c r="E98" s="64"/>
      <c r="F98" s="64" t="s">
        <v>78</v>
      </c>
      <c r="G98" s="65" t="s">
        <v>25</v>
      </c>
      <c r="H98" s="66">
        <v>0</v>
      </c>
      <c r="I98" s="66">
        <v>1</v>
      </c>
      <c r="J98" s="66">
        <v>0</v>
      </c>
      <c r="K98" s="66">
        <v>5</v>
      </c>
      <c r="L98" s="67">
        <v>1</v>
      </c>
      <c r="M98" s="68" t="s">
        <v>32</v>
      </c>
      <c r="N98" s="68" t="s">
        <v>27</v>
      </c>
      <c r="O98" s="140" t="s">
        <v>229</v>
      </c>
      <c r="P98" s="95"/>
    </row>
    <row r="99" spans="1:16" s="72" customFormat="1" ht="12" x14ac:dyDescent="0.25">
      <c r="A99" s="141">
        <v>8</v>
      </c>
      <c r="B99" s="142" t="s">
        <v>230</v>
      </c>
      <c r="C99" s="142" t="s">
        <v>231</v>
      </c>
      <c r="D99" s="142" t="s">
        <v>232</v>
      </c>
      <c r="E99" s="142"/>
      <c r="F99" s="142" t="s">
        <v>81</v>
      </c>
      <c r="G99" s="143" t="s">
        <v>25</v>
      </c>
      <c r="H99" s="144">
        <v>0</v>
      </c>
      <c r="I99" s="144">
        <v>1</v>
      </c>
      <c r="J99" s="144">
        <v>0</v>
      </c>
      <c r="K99" s="144">
        <v>5</v>
      </c>
      <c r="L99" s="145">
        <v>1</v>
      </c>
      <c r="M99" s="146" t="s">
        <v>32</v>
      </c>
      <c r="N99" s="146" t="s">
        <v>27</v>
      </c>
      <c r="O99" s="147" t="s">
        <v>233</v>
      </c>
      <c r="P99" s="97"/>
    </row>
  </sheetData>
  <mergeCells count="33">
    <mergeCell ref="F7:F8"/>
    <mergeCell ref="A7:A8"/>
    <mergeCell ref="B7:B8"/>
    <mergeCell ref="C7:C8"/>
    <mergeCell ref="D7:D8"/>
    <mergeCell ref="E7:E8"/>
    <mergeCell ref="H33:I33"/>
    <mergeCell ref="J33:K33"/>
    <mergeCell ref="G7:G8"/>
    <mergeCell ref="H7:I7"/>
    <mergeCell ref="J7:K7"/>
    <mergeCell ref="O7:O8"/>
    <mergeCell ref="H16:I16"/>
    <mergeCell ref="J16:K16"/>
    <mergeCell ref="H24:I24"/>
    <mergeCell ref="J24:K24"/>
    <mergeCell ref="L7:L8"/>
    <mergeCell ref="M7:M8"/>
    <mergeCell ref="N7:N8"/>
    <mergeCell ref="H42:I42"/>
    <mergeCell ref="J42:K42"/>
    <mergeCell ref="H51:I51"/>
    <mergeCell ref="J51:K51"/>
    <mergeCell ref="H60:I60"/>
    <mergeCell ref="J60:K60"/>
    <mergeCell ref="H83:I83"/>
    <mergeCell ref="J83:K83"/>
    <mergeCell ref="H68:I68"/>
    <mergeCell ref="J68:K68"/>
    <mergeCell ref="H77:I77"/>
    <mergeCell ref="J77:K77"/>
    <mergeCell ref="H80:I80"/>
    <mergeCell ref="J80:K8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10 féléves hangszer</vt:lpstr>
      <vt:lpstr>10 féléves ének</vt:lpstr>
      <vt:lpstr>'10 féléves hangszer'!Nyomtatási_cím</vt:lpstr>
      <vt:lpstr>'10 féléves ének'!Nyomtatási_terület</vt:lpstr>
      <vt:lpstr>'10 féléves hangszer'!Nyomtatási_terület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2019-02-26T08:49:28Z</cp:lastPrinted>
  <dcterms:created xsi:type="dcterms:W3CDTF">2016-09-01T14:49:18Z</dcterms:created>
  <dcterms:modified xsi:type="dcterms:W3CDTF">2021-10-05T08:19:05Z</dcterms:modified>
  <cp:contentStatus/>
</cp:coreProperties>
</file>